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SVAŠT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1" i="1" l="1"/>
  <c r="D160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3" i="1"/>
  <c r="D51" i="1"/>
  <c r="D49" i="1"/>
  <c r="D47" i="1"/>
  <c r="D45" i="1"/>
  <c r="D43" i="1"/>
  <c r="D41" i="1"/>
  <c r="D39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<sst xmlns="http://schemas.openxmlformats.org/spreadsheetml/2006/main" count="443" uniqueCount="196">
  <si>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</si>
  <si>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</si>
  <si>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</si>
  <si>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</si>
  <si>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</si>
  <si>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</si>
  <si>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</si>
  <si>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</si>
  <si>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KAJZERICA_x000D_
ŽARKA DOLINARA 9_x000D_
ZAGREB_x000D_
Tel: +385(1)6454784   Fax: +385(1)6454630_x000D_
OIB: 99118997944_x000D_
Mail: oskajzerica.rac@outlook.com_x000D_
IBAN: HR0423600001102434883</t>
  </si>
  <si>
    <t xml:space="preserve">Odgovorna Osoba: Bošković Mario_x000D_
     </t>
  </si>
  <si>
    <t>Isplata Sredstava Za Razdoblje: 01.10.2025 Do 31.10.2025</t>
  </si>
  <si>
    <t>PROFIL KLETT DOO</t>
  </si>
  <si>
    <t>95803232921</t>
  </si>
  <si>
    <t>ZAGREB</t>
  </si>
  <si>
    <t xml:space="preserve">NAKNADE GRAĐANIMA I KUĆANSTVIMA U NARAVI                                                                                                              </t>
  </si>
  <si>
    <t>OSNOVNA ŠKOLA KAJZERICA</t>
  </si>
  <si>
    <t>Ukupno:</t>
  </si>
  <si>
    <t>SMIT COMMERCE DOO</t>
  </si>
  <si>
    <t>95243482140</t>
  </si>
  <si>
    <t>NOVI ZAGREB</t>
  </si>
  <si>
    <t>MATERIJAL I DIJELOVI ZA TEKUĆE I INVESTICIJSKO ODRŽAVANJE</t>
  </si>
  <si>
    <t>Hrvatski zagonetački savez</t>
  </si>
  <si>
    <t>93152532500</t>
  </si>
  <si>
    <t>21000 Split</t>
  </si>
  <si>
    <t>OSTALI NESPOMENUTI RASHODI POSLOVANJA</t>
  </si>
  <si>
    <t>ZAGREBAČKA BANKA D.D.</t>
  </si>
  <si>
    <t>92963223473</t>
  </si>
  <si>
    <t>OBVEZE ZA OSTALE NESPOMENUTE FINANCIJSKE RASHODE</t>
  </si>
  <si>
    <t>In Rebus d.o.o.</t>
  </si>
  <si>
    <t>91591564577</t>
  </si>
  <si>
    <t>10000 Zagreb</t>
  </si>
  <si>
    <t>RAČUNALNE USLUGE</t>
  </si>
  <si>
    <t>TEHNOINVEST ZAGREB doo</t>
  </si>
  <si>
    <t>90487555284</t>
  </si>
  <si>
    <t>LUČKO</t>
  </si>
  <si>
    <t>UREDSKI MATERIJAL I OSTALI MATERIJALNI RASHODI</t>
  </si>
  <si>
    <t>AGROPROTEINKA-ENERGIJA d.o.o.</t>
  </si>
  <si>
    <t>90174095121</t>
  </si>
  <si>
    <t>10360 SESVETE</t>
  </si>
  <si>
    <t>KOMUNALNE USLUGE</t>
  </si>
  <si>
    <t>FARMACIA DOO</t>
  </si>
  <si>
    <t>89141994652</t>
  </si>
  <si>
    <t>HP-HRVATSKA POŠTA D.D.</t>
  </si>
  <si>
    <t>87311810356</t>
  </si>
  <si>
    <t>10000 ZAGREB</t>
  </si>
  <si>
    <t>USLUGE TELEFONA, POŠTE I PRIJEVOZA</t>
  </si>
  <si>
    <t>AT BAS d.o.o.</t>
  </si>
  <si>
    <t>86883204668</t>
  </si>
  <si>
    <t>USLUGE TEKUĆEG I INVESTICIJSKOG ODRŽAVANJA</t>
  </si>
  <si>
    <t>FINANCIJSKA AGENCIJA</t>
  </si>
  <si>
    <t>85821130368</t>
  </si>
  <si>
    <t>BANKARSKE USLUGE I USLUGE PLATNOG PROMETA</t>
  </si>
  <si>
    <t>ZAGREBAČKI HOLDING DOO</t>
  </si>
  <si>
    <t>85584865987</t>
  </si>
  <si>
    <t>GRADSKO KAZALIŠTE ŽAR PTICA</t>
  </si>
  <si>
    <t>84398178962</t>
  </si>
  <si>
    <t>ADRIAVENT d.o.o.</t>
  </si>
  <si>
    <t>84277178586</t>
  </si>
  <si>
    <t>10090 Zagreb</t>
  </si>
  <si>
    <t>TIM4PIN DOO</t>
  </si>
  <si>
    <t>83718300522</t>
  </si>
  <si>
    <t>VODOOPSKRBA I ODVODNJA doo</t>
  </si>
  <si>
    <t>83416546499</t>
  </si>
  <si>
    <t>ZATEZNE KAMATE</t>
  </si>
  <si>
    <t>TIN-OBJEKT d.o.o.</t>
  </si>
  <si>
    <t>83083233093</t>
  </si>
  <si>
    <t>Naklada LJEVAK d.o.o</t>
  </si>
  <si>
    <t>80364394364</t>
  </si>
  <si>
    <t>Kršćanska sadašnjost d.o.o.</t>
  </si>
  <si>
    <t>79817762581</t>
  </si>
  <si>
    <t>Kovačić konzalting d.o.o.</t>
  </si>
  <si>
    <t>79608058419</t>
  </si>
  <si>
    <t>21220 Trogir</t>
  </si>
  <si>
    <t>ARHEOLOŠKI MUZEJ U ZAGREBU</t>
  </si>
  <si>
    <t>79157146686</t>
  </si>
  <si>
    <t>KLARA D.D.</t>
  </si>
  <si>
    <t>76842508189</t>
  </si>
  <si>
    <t>MATERIJAL I SIROVINE</t>
  </si>
  <si>
    <t>UNIQA osiguranje d.d.</t>
  </si>
  <si>
    <t>75665455333</t>
  </si>
  <si>
    <t>PREMIJE OSIGURANJA</t>
  </si>
  <si>
    <t>SREĆKO TOURS d.o.o.</t>
  </si>
  <si>
    <t>74454217661</t>
  </si>
  <si>
    <t>10340 Luka, Vrbovec</t>
  </si>
  <si>
    <t>OSTALE USLUGE</t>
  </si>
  <si>
    <t>Nema Konta Na Odabranoj Razini</t>
  </si>
  <si>
    <t>KS PROPRINT doo</t>
  </si>
  <si>
    <t>72612732139</t>
  </si>
  <si>
    <t xml:space="preserve">ZAKUPNINE I NAJAMNINE                                                                                                                                 </t>
  </si>
  <si>
    <t>UČITELJSKI FAKULTET</t>
  </si>
  <si>
    <t>72226488129</t>
  </si>
  <si>
    <t>OPTIMUS LAB DOO</t>
  </si>
  <si>
    <t>71981294715</t>
  </si>
  <si>
    <t>ČAKOVEC</t>
  </si>
  <si>
    <t>TELEMACH</t>
  </si>
  <si>
    <t>70133616033</t>
  </si>
  <si>
    <t>Zagreb</t>
  </si>
  <si>
    <t>NAKLADA SLAP d.o.o.</t>
  </si>
  <si>
    <t>70108447975</t>
  </si>
  <si>
    <t>10450 Jastrebarsko</t>
  </si>
  <si>
    <t>ORSUS GRUPA DOO</t>
  </si>
  <si>
    <t>69136095857</t>
  </si>
  <si>
    <t>NARODNE NOVINE  d.d.</t>
  </si>
  <si>
    <t>64546066176</t>
  </si>
  <si>
    <t>10020 ZAGREB</t>
  </si>
  <si>
    <t>HEP OPSKRBA d.o.o.</t>
  </si>
  <si>
    <t>63073332379</t>
  </si>
  <si>
    <t>ENERGIJA</t>
  </si>
  <si>
    <t>GRAD ZAGREB GRADSKI URED ZA PROSTORNO UREĐENJE, IZGRADNJU GRADA, GRADITELJSTVO, KOMUNALNE POSLOVE I</t>
  </si>
  <si>
    <t>61817894937</t>
  </si>
  <si>
    <t>CIJANIZACIJA d.o.o.</t>
  </si>
  <si>
    <t>59646425366</t>
  </si>
  <si>
    <t>PAN-PEK DOO</t>
  </si>
  <si>
    <t>58203211592</t>
  </si>
  <si>
    <t>Microteam d.o.o.</t>
  </si>
  <si>
    <t>57375677395</t>
  </si>
  <si>
    <t>10410 Velika Gorica</t>
  </si>
  <si>
    <t>IGO-MAT d.o.o.</t>
  </si>
  <si>
    <t>55662000497</t>
  </si>
  <si>
    <t>10432 Bregana</t>
  </si>
  <si>
    <t>KIKA-DOM d.o.o.</t>
  </si>
  <si>
    <t>51939643740</t>
  </si>
  <si>
    <t>NEB TRGOVINA DOO</t>
  </si>
  <si>
    <t>49445479034</t>
  </si>
  <si>
    <t>KEMIS-TERMOCLEAN d.o.o.</t>
  </si>
  <si>
    <t>47719259482</t>
  </si>
  <si>
    <t>VALOTO-PROM D.O.O.</t>
  </si>
  <si>
    <t>47550895659</t>
  </si>
  <si>
    <t>FIBAR-INFORMATIKA d.o.o.</t>
  </si>
  <si>
    <t>44993548290</t>
  </si>
  <si>
    <t>10310 Ivanić-Grad</t>
  </si>
  <si>
    <t>VINDIJA  d.d.</t>
  </si>
  <si>
    <t>44138062462</t>
  </si>
  <si>
    <t>Varaždin</t>
  </si>
  <si>
    <t>GLAS KONCILA</t>
  </si>
  <si>
    <t>42821159693</t>
  </si>
  <si>
    <t>10001 Zagreb</t>
  </si>
  <si>
    <t>T.C.O. GLADIOLA VL. Mira Vidaković</t>
  </si>
  <si>
    <t>41079414193</t>
  </si>
  <si>
    <t xml:space="preserve"> Vinkovci</t>
  </si>
  <si>
    <t>NIKOLINA KARADAKIĆ  d.o.o. za trgovinu i usluge</t>
  </si>
  <si>
    <t>39815706283</t>
  </si>
  <si>
    <t>ŠKOLSKA KNJIGA DD</t>
  </si>
  <si>
    <t>38967655335</t>
  </si>
  <si>
    <t>TIP-ZAGREB d.o.o.</t>
  </si>
  <si>
    <t>36198195227</t>
  </si>
  <si>
    <t>10431 SVETA NEDELJA</t>
  </si>
  <si>
    <t>EXTREME HOSTING DRUŠTVO S OGRANIČENOM ODGOVORNOŠĆU ZA USLUGE</t>
  </si>
  <si>
    <t>33645491405</t>
  </si>
  <si>
    <t>10360 SESVETE (GRAD ZAGREB)</t>
  </si>
  <si>
    <t>ZAVOD ZA JAVNO ZDRAVSTVO DR.ANDRIJA ŠTAMPAR</t>
  </si>
  <si>
    <t>33392005961</t>
  </si>
  <si>
    <t>ZDRAVSTVENE I VETERINARSKE USLUGE</t>
  </si>
  <si>
    <t>Kova d.o.o.</t>
  </si>
  <si>
    <t>31948370674</t>
  </si>
  <si>
    <t>10410 Mraclin</t>
  </si>
  <si>
    <t>FLOA d.o.o.</t>
  </si>
  <si>
    <t>28753835270</t>
  </si>
  <si>
    <t>42000 Varaždin</t>
  </si>
  <si>
    <t>NAKLADA KOSINJ doo</t>
  </si>
  <si>
    <t>26853748349</t>
  </si>
  <si>
    <t>MATEMATIČKO DRUŠTVO ISTRA</t>
  </si>
  <si>
    <t>25524820734</t>
  </si>
  <si>
    <t>52100 PULA</t>
  </si>
  <si>
    <t>STRUČNO USAVRŠAVANJE ZAPOSLENIKA</t>
  </si>
  <si>
    <t>METUS d.o.o.</t>
  </si>
  <si>
    <t>24690129373</t>
  </si>
  <si>
    <t>TEHNOZAVOD-MARUŠIĆ doo</t>
  </si>
  <si>
    <t>21926472791</t>
  </si>
  <si>
    <t>Podravka d.d.</t>
  </si>
  <si>
    <t>18928523252</t>
  </si>
  <si>
    <t>48000 Koprivnica</t>
  </si>
  <si>
    <t>Hrvatsko narodno kazalište u Zagrebu</t>
  </si>
  <si>
    <t>10852199405</t>
  </si>
  <si>
    <t>AKD-ZAŠTITA D.O.O.</t>
  </si>
  <si>
    <t>09253797076</t>
  </si>
  <si>
    <t>ALFA DD</t>
  </si>
  <si>
    <t>07189160632</t>
  </si>
  <si>
    <t>LEDO PLUS d.o.o.</t>
  </si>
  <si>
    <t>07179054100</t>
  </si>
  <si>
    <t>ARCORA ADRIA D.O.O.</t>
  </si>
  <si>
    <t>00707793721</t>
  </si>
  <si>
    <t>PLAĆE ZA REDOVAN RAD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</si>
  <si>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</si>
  <si>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</si>
  <si>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>OSTALI RASHODI ZA ZAPOSLENE</t>
  </si>
  <si>
    <t>DOPRINOSI ZA ZDRAVSTVENO OSIGURANJE</t>
  </si>
  <si>
    <t>POREZ NA DOH. IZ PLAĆA - DA</t>
  </si>
  <si>
    <t>DOPRINOSI ZA MIROVINSKO OSIGURANJE</t>
  </si>
  <si>
    <t>OBVEZE ZA DOPRINOSE ZA ZDRAVSTVENO OSIGURANJE</t>
  </si>
  <si>
    <t>SLUŽBENA PUTOVANJA</t>
  </si>
  <si>
    <t>NAKNADE ZA PRIJEVOZ, ZA RAD NA TERENU I ODVOJENI ŽIVOT</t>
  </si>
  <si>
    <t>OSTALE NAKNADE TROŠKOVA ZAPOSLENIMA</t>
  </si>
  <si>
    <t>INTELEKTUALNE I OSOBNE USLUGE</t>
  </si>
  <si>
    <t>NAKNADE ZA RAD PREDSTAVNIČKIH I IZVRŠNIH TIJELA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</si>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</sst>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34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29774.94</v>
      </c>
      <c r="E7" s="10">
        <v>3722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29774.94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35.729999999999997</v>
      </c>
      <c r="E9" s="10">
        <v>3224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35.729999999999997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285</v>
      </c>
      <c r="E11" s="10">
        <v>3299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285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13</v>
      </c>
      <c r="D13" s="18">
        <v>166.36</v>
      </c>
      <c r="E13" s="10">
        <v>3439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166.36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130.44</v>
      </c>
      <c r="E15" s="10">
        <v>3238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130.44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407.19</v>
      </c>
      <c r="E17" s="10">
        <v>3221</v>
      </c>
      <c r="F17" s="9" t="s">
        <v>35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407.19</v>
      </c>
      <c r="E18" s="24"/>
      <c r="F18" s="26"/>
      <c r="G18" s="27"/>
    </row>
    <row r="19" spans="1:7" x14ac:dyDescent="0.25">
      <c r="A19" s="9" t="s">
        <v>36</v>
      </c>
      <c r="B19" s="14" t="s">
        <v>37</v>
      </c>
      <c r="C19" s="10" t="s">
        <v>38</v>
      </c>
      <c r="D19" s="18">
        <v>13.28</v>
      </c>
      <c r="E19" s="10">
        <v>3234</v>
      </c>
      <c r="F19" s="9" t="s">
        <v>39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13.28</v>
      </c>
      <c r="E20" s="24"/>
      <c r="F20" s="26"/>
      <c r="G20" s="27"/>
    </row>
    <row r="21" spans="1:7" x14ac:dyDescent="0.25">
      <c r="A21" s="9" t="s">
        <v>40</v>
      </c>
      <c r="B21" s="14" t="s">
        <v>41</v>
      </c>
      <c r="C21" s="10" t="s">
        <v>13</v>
      </c>
      <c r="D21" s="18">
        <v>97.25</v>
      </c>
      <c r="E21" s="10">
        <v>3221</v>
      </c>
      <c r="F21" s="9" t="s">
        <v>35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97.25</v>
      </c>
      <c r="E22" s="24"/>
      <c r="F22" s="26"/>
      <c r="G22" s="27"/>
    </row>
    <row r="23" spans="1:7" x14ac:dyDescent="0.25">
      <c r="A23" s="9" t="s">
        <v>42</v>
      </c>
      <c r="B23" s="14" t="s">
        <v>43</v>
      </c>
      <c r="C23" s="10" t="s">
        <v>44</v>
      </c>
      <c r="D23" s="18">
        <v>24.16</v>
      </c>
      <c r="E23" s="10">
        <v>3231</v>
      </c>
      <c r="F23" s="9" t="s">
        <v>45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24.16</v>
      </c>
      <c r="E24" s="24"/>
      <c r="F24" s="26"/>
      <c r="G24" s="27"/>
    </row>
    <row r="25" spans="1:7" x14ac:dyDescent="0.25">
      <c r="A25" s="9" t="s">
        <v>46</v>
      </c>
      <c r="B25" s="14" t="s">
        <v>47</v>
      </c>
      <c r="C25" s="10" t="s">
        <v>30</v>
      </c>
      <c r="D25" s="18">
        <v>625</v>
      </c>
      <c r="E25" s="10">
        <v>3232</v>
      </c>
      <c r="F25" s="9" t="s">
        <v>48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625</v>
      </c>
      <c r="E26" s="24"/>
      <c r="F26" s="26"/>
      <c r="G26" s="27"/>
    </row>
    <row r="27" spans="1:7" x14ac:dyDescent="0.25">
      <c r="A27" s="9" t="s">
        <v>49</v>
      </c>
      <c r="B27" s="14" t="s">
        <v>50</v>
      </c>
      <c r="C27" s="10" t="s">
        <v>13</v>
      </c>
      <c r="D27" s="18">
        <v>1.91</v>
      </c>
      <c r="E27" s="10">
        <v>3431</v>
      </c>
      <c r="F27" s="9" t="s">
        <v>51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1.91</v>
      </c>
      <c r="E28" s="24"/>
      <c r="F28" s="26"/>
      <c r="G28" s="27"/>
    </row>
    <row r="29" spans="1:7" x14ac:dyDescent="0.25">
      <c r="A29" s="9" t="s">
        <v>52</v>
      </c>
      <c r="B29" s="14" t="s">
        <v>53</v>
      </c>
      <c r="C29" s="10" t="s">
        <v>13</v>
      </c>
      <c r="D29" s="18">
        <v>766.44</v>
      </c>
      <c r="E29" s="10">
        <v>3234</v>
      </c>
      <c r="F29" s="9" t="s">
        <v>39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766.44</v>
      </c>
      <c r="E30" s="24"/>
      <c r="F30" s="26"/>
      <c r="G30" s="27"/>
    </row>
    <row r="31" spans="1:7" x14ac:dyDescent="0.25">
      <c r="A31" s="9" t="s">
        <v>54</v>
      </c>
      <c r="B31" s="14" t="s">
        <v>55</v>
      </c>
      <c r="C31" s="10" t="s">
        <v>13</v>
      </c>
      <c r="D31" s="18">
        <v>390</v>
      </c>
      <c r="E31" s="10">
        <v>3299</v>
      </c>
      <c r="F31" s="9" t="s">
        <v>24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390</v>
      </c>
      <c r="E32" s="24"/>
      <c r="F32" s="26"/>
      <c r="G32" s="27"/>
    </row>
    <row r="33" spans="1:7" x14ac:dyDescent="0.25">
      <c r="A33" s="9" t="s">
        <v>56</v>
      </c>
      <c r="B33" s="14" t="s">
        <v>57</v>
      </c>
      <c r="C33" s="10" t="s">
        <v>58</v>
      </c>
      <c r="D33" s="18">
        <v>556.25</v>
      </c>
      <c r="E33" s="10">
        <v>3232</v>
      </c>
      <c r="F33" s="9" t="s">
        <v>48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556.25</v>
      </c>
      <c r="E34" s="24"/>
      <c r="F34" s="26"/>
      <c r="G34" s="27"/>
    </row>
    <row r="35" spans="1:7" x14ac:dyDescent="0.25">
      <c r="A35" s="9" t="s">
        <v>59</v>
      </c>
      <c r="B35" s="14" t="s">
        <v>60</v>
      </c>
      <c r="C35" s="10" t="s">
        <v>13</v>
      </c>
      <c r="D35" s="18">
        <v>150</v>
      </c>
      <c r="E35" s="10">
        <v>3221</v>
      </c>
      <c r="F35" s="9" t="s">
        <v>35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150</v>
      </c>
      <c r="E36" s="24"/>
      <c r="F36" s="26"/>
      <c r="G36" s="27"/>
    </row>
    <row r="37" spans="1:7" x14ac:dyDescent="0.25">
      <c r="A37" s="9" t="s">
        <v>61</v>
      </c>
      <c r="B37" s="14" t="s">
        <v>62</v>
      </c>
      <c r="C37" s="10" t="s">
        <v>13</v>
      </c>
      <c r="D37" s="18">
        <v>1003.38</v>
      </c>
      <c r="E37" s="10">
        <v>3234</v>
      </c>
      <c r="F37" s="9" t="s">
        <v>39</v>
      </c>
      <c r="G37" s="28" t="s">
        <v>15</v>
      </c>
    </row>
    <row r="38" spans="1:7" x14ac:dyDescent="0.25">
      <c r="A38" s="9"/>
      <c r="B38" s="14"/>
      <c r="C38" s="10"/>
      <c r="D38" s="18">
        <v>9.59</v>
      </c>
      <c r="E38" s="10">
        <v>3433</v>
      </c>
      <c r="F38" s="9" t="s">
        <v>63</v>
      </c>
      <c r="G38" s="29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SUM(D37:D38)</f>
        <v>1012.97</v>
      </c>
      <c r="E39" s="24"/>
      <c r="F39" s="26"/>
      <c r="G39" s="27"/>
    </row>
    <row r="40" spans="1:7" x14ac:dyDescent="0.25">
      <c r="A40" s="9" t="s">
        <v>64</v>
      </c>
      <c r="B40" s="14" t="s">
        <v>65</v>
      </c>
      <c r="C40" s="10" t="s">
        <v>30</v>
      </c>
      <c r="D40" s="18">
        <v>11470</v>
      </c>
      <c r="E40" s="10">
        <v>3232</v>
      </c>
      <c r="F40" s="9" t="s">
        <v>48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11470</v>
      </c>
      <c r="E41" s="24"/>
      <c r="F41" s="26"/>
      <c r="G41" s="27"/>
    </row>
    <row r="42" spans="1:7" x14ac:dyDescent="0.25">
      <c r="A42" s="9" t="s">
        <v>66</v>
      </c>
      <c r="B42" s="14" t="s">
        <v>67</v>
      </c>
      <c r="C42" s="10" t="s">
        <v>30</v>
      </c>
      <c r="D42" s="18">
        <v>945</v>
      </c>
      <c r="E42" s="10">
        <v>3722</v>
      </c>
      <c r="F42" s="9" t="s">
        <v>14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945</v>
      </c>
      <c r="E43" s="24"/>
      <c r="F43" s="26"/>
      <c r="G43" s="27"/>
    </row>
    <row r="44" spans="1:7" x14ac:dyDescent="0.25">
      <c r="A44" s="9" t="s">
        <v>68</v>
      </c>
      <c r="B44" s="14" t="s">
        <v>69</v>
      </c>
      <c r="C44" s="10" t="s">
        <v>30</v>
      </c>
      <c r="D44" s="18">
        <v>3443.42</v>
      </c>
      <c r="E44" s="10">
        <v>3722</v>
      </c>
      <c r="F44" s="9" t="s">
        <v>14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3443.42</v>
      </c>
      <c r="E45" s="24"/>
      <c r="F45" s="26"/>
      <c r="G45" s="27"/>
    </row>
    <row r="46" spans="1:7" x14ac:dyDescent="0.25">
      <c r="A46" s="9" t="s">
        <v>70</v>
      </c>
      <c r="B46" s="14" t="s">
        <v>71</v>
      </c>
      <c r="C46" s="10" t="s">
        <v>72</v>
      </c>
      <c r="D46" s="18">
        <v>282.5</v>
      </c>
      <c r="E46" s="10">
        <v>3221</v>
      </c>
      <c r="F46" s="9" t="s">
        <v>35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282.5</v>
      </c>
      <c r="E47" s="24"/>
      <c r="F47" s="26"/>
      <c r="G47" s="27"/>
    </row>
    <row r="48" spans="1:7" x14ac:dyDescent="0.25">
      <c r="A48" s="9" t="s">
        <v>73</v>
      </c>
      <c r="B48" s="14" t="s">
        <v>74</v>
      </c>
      <c r="C48" s="10" t="s">
        <v>44</v>
      </c>
      <c r="D48" s="18">
        <v>336</v>
      </c>
      <c r="E48" s="10">
        <v>3299</v>
      </c>
      <c r="F48" s="9" t="s">
        <v>24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336</v>
      </c>
      <c r="E49" s="24"/>
      <c r="F49" s="26"/>
      <c r="G49" s="27"/>
    </row>
    <row r="50" spans="1:7" x14ac:dyDescent="0.25">
      <c r="A50" s="9" t="s">
        <v>75</v>
      </c>
      <c r="B50" s="14" t="s">
        <v>76</v>
      </c>
      <c r="C50" s="10" t="s">
        <v>13</v>
      </c>
      <c r="D50" s="18">
        <v>5083.93</v>
      </c>
      <c r="E50" s="10">
        <v>3222</v>
      </c>
      <c r="F50" s="9" t="s">
        <v>77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5083.93</v>
      </c>
      <c r="E51" s="24"/>
      <c r="F51" s="26"/>
      <c r="G51" s="27"/>
    </row>
    <row r="52" spans="1:7" x14ac:dyDescent="0.25">
      <c r="A52" s="9" t="s">
        <v>78</v>
      </c>
      <c r="B52" s="14" t="s">
        <v>79</v>
      </c>
      <c r="C52" s="10" t="s">
        <v>30</v>
      </c>
      <c r="D52" s="18">
        <v>310.52999999999997</v>
      </c>
      <c r="E52" s="10">
        <v>3292</v>
      </c>
      <c r="F52" s="9" t="s">
        <v>80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310.52999999999997</v>
      </c>
      <c r="E53" s="24"/>
      <c r="F53" s="26"/>
      <c r="G53" s="27"/>
    </row>
    <row r="54" spans="1:7" x14ac:dyDescent="0.25">
      <c r="A54" s="9" t="s">
        <v>81</v>
      </c>
      <c r="B54" s="14" t="s">
        <v>82</v>
      </c>
      <c r="C54" s="10" t="s">
        <v>83</v>
      </c>
      <c r="D54" s="18">
        <v>340</v>
      </c>
      <c r="E54" s="10">
        <v>3231</v>
      </c>
      <c r="F54" s="9" t="s">
        <v>45</v>
      </c>
      <c r="G54" s="28" t="s">
        <v>15</v>
      </c>
    </row>
    <row r="55" spans="1:7" x14ac:dyDescent="0.25">
      <c r="A55" s="9"/>
      <c r="B55" s="14"/>
      <c r="C55" s="10"/>
      <c r="D55" s="18">
        <v>1166</v>
      </c>
      <c r="E55" s="10">
        <v>3239</v>
      </c>
      <c r="F55" s="9" t="s">
        <v>84</v>
      </c>
      <c r="G55" s="29" t="s">
        <v>15</v>
      </c>
    </row>
    <row r="56" spans="1:7" x14ac:dyDescent="0.25">
      <c r="A56" s="9"/>
      <c r="B56" s="14"/>
      <c r="C56" s="10"/>
      <c r="D56" s="18">
        <v>282</v>
      </c>
      <c r="E56" s="10">
        <v>3299</v>
      </c>
      <c r="F56" s="9" t="s">
        <v>24</v>
      </c>
      <c r="G56" s="29" t="s">
        <v>15</v>
      </c>
    </row>
    <row r="57" spans="1:7" x14ac:dyDescent="0.25">
      <c r="A57" s="9"/>
      <c r="B57" s="14"/>
      <c r="C57" s="10"/>
      <c r="D57" s="18">
        <v>258</v>
      </c>
      <c r="E57" s="10">
        <v>3999</v>
      </c>
      <c r="F57" s="9" t="s">
        <v>85</v>
      </c>
      <c r="G57" s="29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SUM(D54:D57)</f>
        <v>2046</v>
      </c>
      <c r="E58" s="24"/>
      <c r="F58" s="26"/>
      <c r="G58" s="27"/>
    </row>
    <row r="59" spans="1:7" x14ac:dyDescent="0.25">
      <c r="A59" s="9" t="s">
        <v>86</v>
      </c>
      <c r="B59" s="14" t="s">
        <v>87</v>
      </c>
      <c r="C59" s="10" t="s">
        <v>13</v>
      </c>
      <c r="D59" s="18">
        <v>5.48</v>
      </c>
      <c r="E59" s="10">
        <v>3235</v>
      </c>
      <c r="F59" s="9" t="s">
        <v>88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5.48</v>
      </c>
      <c r="E60" s="24"/>
      <c r="F60" s="26"/>
      <c r="G60" s="27"/>
    </row>
    <row r="61" spans="1:7" x14ac:dyDescent="0.25">
      <c r="A61" s="9" t="s">
        <v>89</v>
      </c>
      <c r="B61" s="14" t="s">
        <v>90</v>
      </c>
      <c r="C61" s="10" t="s">
        <v>30</v>
      </c>
      <c r="D61" s="18">
        <v>16.59</v>
      </c>
      <c r="E61" s="10">
        <v>3239</v>
      </c>
      <c r="F61" s="9" t="s">
        <v>84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16.59</v>
      </c>
      <c r="E62" s="24"/>
      <c r="F62" s="26"/>
      <c r="G62" s="27"/>
    </row>
    <row r="63" spans="1:7" x14ac:dyDescent="0.25">
      <c r="A63" s="9" t="s">
        <v>91</v>
      </c>
      <c r="B63" s="14" t="s">
        <v>92</v>
      </c>
      <c r="C63" s="10" t="s">
        <v>93</v>
      </c>
      <c r="D63" s="18">
        <v>186.25</v>
      </c>
      <c r="E63" s="10">
        <v>3238</v>
      </c>
      <c r="F63" s="9" t="s">
        <v>31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186.25</v>
      </c>
      <c r="E64" s="24"/>
      <c r="F64" s="26"/>
      <c r="G64" s="27"/>
    </row>
    <row r="65" spans="1:7" x14ac:dyDescent="0.25">
      <c r="A65" s="9" t="s">
        <v>94</v>
      </c>
      <c r="B65" s="14" t="s">
        <v>95</v>
      </c>
      <c r="C65" s="10" t="s">
        <v>96</v>
      </c>
      <c r="D65" s="18">
        <v>124.63</v>
      </c>
      <c r="E65" s="10">
        <v>3231</v>
      </c>
      <c r="F65" s="9" t="s">
        <v>45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124.63</v>
      </c>
      <c r="E66" s="24"/>
      <c r="F66" s="26"/>
      <c r="G66" s="27"/>
    </row>
    <row r="67" spans="1:7" x14ac:dyDescent="0.25">
      <c r="A67" s="9" t="s">
        <v>97</v>
      </c>
      <c r="B67" s="14" t="s">
        <v>98</v>
      </c>
      <c r="C67" s="10" t="s">
        <v>99</v>
      </c>
      <c r="D67" s="18">
        <v>45.49</v>
      </c>
      <c r="E67" s="10">
        <v>3221</v>
      </c>
      <c r="F67" s="9" t="s">
        <v>35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45.49</v>
      </c>
      <c r="E68" s="24"/>
      <c r="F68" s="26"/>
      <c r="G68" s="27"/>
    </row>
    <row r="69" spans="1:7" x14ac:dyDescent="0.25">
      <c r="A69" s="9" t="s">
        <v>100</v>
      </c>
      <c r="B69" s="14" t="s">
        <v>101</v>
      </c>
      <c r="C69" s="10" t="s">
        <v>13</v>
      </c>
      <c r="D69" s="18">
        <v>292</v>
      </c>
      <c r="E69" s="10">
        <v>3232</v>
      </c>
      <c r="F69" s="9" t="s">
        <v>48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292</v>
      </c>
      <c r="E70" s="24"/>
      <c r="F70" s="26"/>
      <c r="G70" s="27"/>
    </row>
    <row r="71" spans="1:7" x14ac:dyDescent="0.25">
      <c r="A71" s="9" t="s">
        <v>102</v>
      </c>
      <c r="B71" s="14" t="s">
        <v>103</v>
      </c>
      <c r="C71" s="10" t="s">
        <v>104</v>
      </c>
      <c r="D71" s="18">
        <v>1935.32</v>
      </c>
      <c r="E71" s="10">
        <v>3221</v>
      </c>
      <c r="F71" s="9" t="s">
        <v>35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1935.32</v>
      </c>
      <c r="E72" s="24"/>
      <c r="F72" s="26"/>
      <c r="G72" s="27"/>
    </row>
    <row r="73" spans="1:7" x14ac:dyDescent="0.25">
      <c r="A73" s="9" t="s">
        <v>105</v>
      </c>
      <c r="B73" s="14" t="s">
        <v>106</v>
      </c>
      <c r="C73" s="10" t="s">
        <v>13</v>
      </c>
      <c r="D73" s="18">
        <v>6732.78</v>
      </c>
      <c r="E73" s="10">
        <v>3223</v>
      </c>
      <c r="F73" s="9" t="s">
        <v>107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6732.78</v>
      </c>
      <c r="E74" s="24"/>
      <c r="F74" s="26"/>
      <c r="G74" s="27"/>
    </row>
    <row r="75" spans="1:7" x14ac:dyDescent="0.25">
      <c r="A75" s="9" t="s">
        <v>108</v>
      </c>
      <c r="B75" s="14" t="s">
        <v>109</v>
      </c>
      <c r="C75" s="10" t="s">
        <v>13</v>
      </c>
      <c r="D75" s="18">
        <v>149.38999999999999</v>
      </c>
      <c r="E75" s="10">
        <v>3234</v>
      </c>
      <c r="F75" s="9" t="s">
        <v>39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149.38999999999999</v>
      </c>
      <c r="E76" s="24"/>
      <c r="F76" s="26"/>
      <c r="G76" s="27"/>
    </row>
    <row r="77" spans="1:7" x14ac:dyDescent="0.25">
      <c r="A77" s="9" t="s">
        <v>110</v>
      </c>
      <c r="B77" s="14" t="s">
        <v>111</v>
      </c>
      <c r="C77" s="10" t="s">
        <v>30</v>
      </c>
      <c r="D77" s="18">
        <v>450.5</v>
      </c>
      <c r="E77" s="10">
        <v>3234</v>
      </c>
      <c r="F77" s="9" t="s">
        <v>39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450.5</v>
      </c>
      <c r="E78" s="24"/>
      <c r="F78" s="26"/>
      <c r="G78" s="27"/>
    </row>
    <row r="79" spans="1:7" x14ac:dyDescent="0.25">
      <c r="A79" s="9" t="s">
        <v>112</v>
      </c>
      <c r="B79" s="14" t="s">
        <v>113</v>
      </c>
      <c r="C79" s="10" t="s">
        <v>13</v>
      </c>
      <c r="D79" s="18">
        <v>4365.13</v>
      </c>
      <c r="E79" s="10">
        <v>3222</v>
      </c>
      <c r="F79" s="9" t="s">
        <v>77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4365.13</v>
      </c>
      <c r="E80" s="24"/>
      <c r="F80" s="26"/>
      <c r="G80" s="27"/>
    </row>
    <row r="81" spans="1:7" x14ac:dyDescent="0.25">
      <c r="A81" s="9" t="s">
        <v>114</v>
      </c>
      <c r="B81" s="14" t="s">
        <v>115</v>
      </c>
      <c r="C81" s="10" t="s">
        <v>116</v>
      </c>
      <c r="D81" s="18">
        <v>70.459999999999994</v>
      </c>
      <c r="E81" s="10">
        <v>3221</v>
      </c>
      <c r="F81" s="9" t="s">
        <v>35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70.459999999999994</v>
      </c>
      <c r="E82" s="24"/>
      <c r="F82" s="26"/>
      <c r="G82" s="27"/>
    </row>
    <row r="83" spans="1:7" x14ac:dyDescent="0.25">
      <c r="A83" s="9" t="s">
        <v>117</v>
      </c>
      <c r="B83" s="14" t="s">
        <v>118</v>
      </c>
      <c r="C83" s="10" t="s">
        <v>119</v>
      </c>
      <c r="D83" s="18">
        <v>819.95</v>
      </c>
      <c r="E83" s="10">
        <v>3222</v>
      </c>
      <c r="F83" s="9" t="s">
        <v>77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819.95</v>
      </c>
      <c r="E84" s="24"/>
      <c r="F84" s="26"/>
      <c r="G84" s="27"/>
    </row>
    <row r="85" spans="1:7" x14ac:dyDescent="0.25">
      <c r="A85" s="9" t="s">
        <v>120</v>
      </c>
      <c r="B85" s="14" t="s">
        <v>121</v>
      </c>
      <c r="C85" s="10" t="s">
        <v>30</v>
      </c>
      <c r="D85" s="18">
        <v>550.53</v>
      </c>
      <c r="E85" s="10">
        <v>3232</v>
      </c>
      <c r="F85" s="9" t="s">
        <v>48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550.53</v>
      </c>
      <c r="E86" s="24"/>
      <c r="F86" s="26"/>
      <c r="G86" s="27"/>
    </row>
    <row r="87" spans="1:7" x14ac:dyDescent="0.25">
      <c r="A87" s="9" t="s">
        <v>122</v>
      </c>
      <c r="B87" s="14" t="s">
        <v>123</v>
      </c>
      <c r="C87" s="10" t="s">
        <v>13</v>
      </c>
      <c r="D87" s="18">
        <v>1687.31</v>
      </c>
      <c r="E87" s="10">
        <v>3221</v>
      </c>
      <c r="F87" s="9" t="s">
        <v>35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1687.31</v>
      </c>
      <c r="E88" s="24"/>
      <c r="F88" s="26"/>
      <c r="G88" s="27"/>
    </row>
    <row r="89" spans="1:7" x14ac:dyDescent="0.25">
      <c r="A89" s="9" t="s">
        <v>124</v>
      </c>
      <c r="B89" s="14" t="s">
        <v>125</v>
      </c>
      <c r="C89" s="10" t="s">
        <v>96</v>
      </c>
      <c r="D89" s="18">
        <v>650</v>
      </c>
      <c r="E89" s="10">
        <v>3232</v>
      </c>
      <c r="F89" s="9" t="s">
        <v>48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650</v>
      </c>
      <c r="E90" s="24"/>
      <c r="F90" s="26"/>
      <c r="G90" s="27"/>
    </row>
    <row r="91" spans="1:7" x14ac:dyDescent="0.25">
      <c r="A91" s="9" t="s">
        <v>126</v>
      </c>
      <c r="B91" s="14" t="s">
        <v>127</v>
      </c>
      <c r="C91" s="10" t="s">
        <v>44</v>
      </c>
      <c r="D91" s="18">
        <v>691.99</v>
      </c>
      <c r="E91" s="10">
        <v>3232</v>
      </c>
      <c r="F91" s="9" t="s">
        <v>48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691.99</v>
      </c>
      <c r="E92" s="24"/>
      <c r="F92" s="26"/>
      <c r="G92" s="27"/>
    </row>
    <row r="93" spans="1:7" x14ac:dyDescent="0.25">
      <c r="A93" s="9" t="s">
        <v>128</v>
      </c>
      <c r="B93" s="14" t="s">
        <v>129</v>
      </c>
      <c r="C93" s="10" t="s">
        <v>130</v>
      </c>
      <c r="D93" s="18">
        <v>150</v>
      </c>
      <c r="E93" s="10">
        <v>3221</v>
      </c>
      <c r="F93" s="9" t="s">
        <v>35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150</v>
      </c>
      <c r="E94" s="24"/>
      <c r="F94" s="26"/>
      <c r="G94" s="27"/>
    </row>
    <row r="95" spans="1:7" x14ac:dyDescent="0.25">
      <c r="A95" s="9" t="s">
        <v>131</v>
      </c>
      <c r="B95" s="14" t="s">
        <v>132</v>
      </c>
      <c r="C95" s="10" t="s">
        <v>133</v>
      </c>
      <c r="D95" s="18">
        <v>4149.5200000000004</v>
      </c>
      <c r="E95" s="10">
        <v>3222</v>
      </c>
      <c r="F95" s="9" t="s">
        <v>77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4149.5200000000004</v>
      </c>
      <c r="E96" s="24"/>
      <c r="F96" s="26"/>
      <c r="G96" s="27"/>
    </row>
    <row r="97" spans="1:7" x14ac:dyDescent="0.25">
      <c r="A97" s="9" t="s">
        <v>134</v>
      </c>
      <c r="B97" s="14" t="s">
        <v>135</v>
      </c>
      <c r="C97" s="10" t="s">
        <v>136</v>
      </c>
      <c r="D97" s="18">
        <v>1200.1500000000001</v>
      </c>
      <c r="E97" s="10">
        <v>3722</v>
      </c>
      <c r="F97" s="9" t="s">
        <v>14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1200.1500000000001</v>
      </c>
      <c r="E98" s="24"/>
      <c r="F98" s="26"/>
      <c r="G98" s="27"/>
    </row>
    <row r="99" spans="1:7" x14ac:dyDescent="0.25">
      <c r="A99" s="9" t="s">
        <v>137</v>
      </c>
      <c r="B99" s="14" t="s">
        <v>138</v>
      </c>
      <c r="C99" s="10" t="s">
        <v>139</v>
      </c>
      <c r="D99" s="18">
        <v>70</v>
      </c>
      <c r="E99" s="10">
        <v>3299</v>
      </c>
      <c r="F99" s="9" t="s">
        <v>24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70</v>
      </c>
      <c r="E100" s="24"/>
      <c r="F100" s="26"/>
      <c r="G100" s="27"/>
    </row>
    <row r="101" spans="1:7" x14ac:dyDescent="0.25">
      <c r="A101" s="9" t="s">
        <v>140</v>
      </c>
      <c r="B101" s="14" t="s">
        <v>141</v>
      </c>
      <c r="C101" s="10" t="s">
        <v>30</v>
      </c>
      <c r="D101" s="18">
        <v>13089.25</v>
      </c>
      <c r="E101" s="10">
        <v>3222</v>
      </c>
      <c r="F101" s="9" t="s">
        <v>77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13089.25</v>
      </c>
      <c r="E102" s="24"/>
      <c r="F102" s="26"/>
      <c r="G102" s="27"/>
    </row>
    <row r="103" spans="1:7" x14ac:dyDescent="0.25">
      <c r="A103" s="9" t="s">
        <v>142</v>
      </c>
      <c r="B103" s="14" t="s">
        <v>143</v>
      </c>
      <c r="C103" s="10" t="s">
        <v>13</v>
      </c>
      <c r="D103" s="18">
        <v>31671.51</v>
      </c>
      <c r="E103" s="10">
        <v>3722</v>
      </c>
      <c r="F103" s="9" t="s">
        <v>14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31671.51</v>
      </c>
      <c r="E104" s="24"/>
      <c r="F104" s="26"/>
      <c r="G104" s="27"/>
    </row>
    <row r="105" spans="1:7" x14ac:dyDescent="0.25">
      <c r="A105" s="9" t="s">
        <v>144</v>
      </c>
      <c r="B105" s="14" t="s">
        <v>145</v>
      </c>
      <c r="C105" s="10" t="s">
        <v>146</v>
      </c>
      <c r="D105" s="18">
        <v>711.25</v>
      </c>
      <c r="E105" s="10">
        <v>3221</v>
      </c>
      <c r="F105" s="9" t="s">
        <v>35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711.25</v>
      </c>
      <c r="E106" s="24"/>
      <c r="F106" s="26"/>
      <c r="G106" s="27"/>
    </row>
    <row r="107" spans="1:7" x14ac:dyDescent="0.25">
      <c r="A107" s="9" t="s">
        <v>147</v>
      </c>
      <c r="B107" s="14" t="s">
        <v>148</v>
      </c>
      <c r="C107" s="10" t="s">
        <v>149</v>
      </c>
      <c r="D107" s="18">
        <v>240.89</v>
      </c>
      <c r="E107" s="10">
        <v>3238</v>
      </c>
      <c r="F107" s="9" t="s">
        <v>31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240.89</v>
      </c>
      <c r="E108" s="24"/>
      <c r="F108" s="26"/>
      <c r="G108" s="27"/>
    </row>
    <row r="109" spans="1:7" x14ac:dyDescent="0.25">
      <c r="A109" s="9" t="s">
        <v>150</v>
      </c>
      <c r="B109" s="14" t="s">
        <v>151</v>
      </c>
      <c r="C109" s="10" t="s">
        <v>13</v>
      </c>
      <c r="D109" s="18">
        <v>195.83</v>
      </c>
      <c r="E109" s="10">
        <v>3236</v>
      </c>
      <c r="F109" s="9" t="s">
        <v>152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195.83</v>
      </c>
      <c r="E110" s="24"/>
      <c r="F110" s="26"/>
      <c r="G110" s="27"/>
    </row>
    <row r="111" spans="1:7" x14ac:dyDescent="0.25">
      <c r="A111" s="9" t="s">
        <v>153</v>
      </c>
      <c r="B111" s="14" t="s">
        <v>154</v>
      </c>
      <c r="C111" s="10" t="s">
        <v>155</v>
      </c>
      <c r="D111" s="18">
        <v>312.5</v>
      </c>
      <c r="E111" s="10">
        <v>3299</v>
      </c>
      <c r="F111" s="9" t="s">
        <v>24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312.5</v>
      </c>
      <c r="E112" s="24"/>
      <c r="F112" s="26"/>
      <c r="G112" s="27"/>
    </row>
    <row r="113" spans="1:7" x14ac:dyDescent="0.25">
      <c r="A113" s="9" t="s">
        <v>156</v>
      </c>
      <c r="B113" s="14" t="s">
        <v>157</v>
      </c>
      <c r="C113" s="10" t="s">
        <v>158</v>
      </c>
      <c r="D113" s="18">
        <v>156.25</v>
      </c>
      <c r="E113" s="10">
        <v>3238</v>
      </c>
      <c r="F113" s="9" t="s">
        <v>31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156.25</v>
      </c>
      <c r="E114" s="24"/>
      <c r="F114" s="26"/>
      <c r="G114" s="27"/>
    </row>
    <row r="115" spans="1:7" x14ac:dyDescent="0.25">
      <c r="A115" s="9" t="s">
        <v>159</v>
      </c>
      <c r="B115" s="14" t="s">
        <v>160</v>
      </c>
      <c r="C115" s="10" t="s">
        <v>13</v>
      </c>
      <c r="D115" s="18">
        <v>98.91</v>
      </c>
      <c r="E115" s="10">
        <v>3221</v>
      </c>
      <c r="F115" s="9" t="s">
        <v>35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98.91</v>
      </c>
      <c r="E116" s="24"/>
      <c r="F116" s="26"/>
      <c r="G116" s="27"/>
    </row>
    <row r="117" spans="1:7" x14ac:dyDescent="0.25">
      <c r="A117" s="9" t="s">
        <v>161</v>
      </c>
      <c r="B117" s="14" t="s">
        <v>162</v>
      </c>
      <c r="C117" s="10" t="s">
        <v>163</v>
      </c>
      <c r="D117" s="18">
        <v>240</v>
      </c>
      <c r="E117" s="10">
        <v>3213</v>
      </c>
      <c r="F117" s="9" t="s">
        <v>164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240</v>
      </c>
      <c r="E118" s="24"/>
      <c r="F118" s="26"/>
      <c r="G118" s="27"/>
    </row>
    <row r="119" spans="1:7" x14ac:dyDescent="0.25">
      <c r="A119" s="9" t="s">
        <v>165</v>
      </c>
      <c r="B119" s="14" t="s">
        <v>166</v>
      </c>
      <c r="C119" s="10" t="s">
        <v>146</v>
      </c>
      <c r="D119" s="18">
        <v>103.78</v>
      </c>
      <c r="E119" s="10">
        <v>3232</v>
      </c>
      <c r="F119" s="9" t="s">
        <v>48</v>
      </c>
      <c r="G119" s="28" t="s">
        <v>15</v>
      </c>
    </row>
    <row r="120" spans="1:7" ht="27" customHeight="1" thickBot="1" x14ac:dyDescent="0.3">
      <c r="A120" s="22" t="s">
        <v>16</v>
      </c>
      <c r="B120" s="23"/>
      <c r="C120" s="24"/>
      <c r="D120" s="25">
        <f>SUM(D119:D119)</f>
        <v>103.78</v>
      </c>
      <c r="E120" s="24"/>
      <c r="F120" s="26"/>
      <c r="G120" s="27"/>
    </row>
    <row r="121" spans="1:7" x14ac:dyDescent="0.25">
      <c r="A121" s="9" t="s">
        <v>167</v>
      </c>
      <c r="B121" s="14" t="s">
        <v>168</v>
      </c>
      <c r="C121" s="10" t="s">
        <v>13</v>
      </c>
      <c r="D121" s="18">
        <v>200</v>
      </c>
      <c r="E121" s="10">
        <v>3232</v>
      </c>
      <c r="F121" s="9" t="s">
        <v>48</v>
      </c>
      <c r="G121" s="28" t="s">
        <v>15</v>
      </c>
    </row>
    <row r="122" spans="1:7" ht="27" customHeight="1" thickBot="1" x14ac:dyDescent="0.3">
      <c r="A122" s="22" t="s">
        <v>16</v>
      </c>
      <c r="B122" s="23"/>
      <c r="C122" s="24"/>
      <c r="D122" s="25">
        <f>SUM(D121:D121)</f>
        <v>200</v>
      </c>
      <c r="E122" s="24"/>
      <c r="F122" s="26"/>
      <c r="G122" s="27"/>
    </row>
    <row r="123" spans="1:7" x14ac:dyDescent="0.25">
      <c r="A123" s="9" t="s">
        <v>169</v>
      </c>
      <c r="B123" s="14" t="s">
        <v>170</v>
      </c>
      <c r="C123" s="10" t="s">
        <v>171</v>
      </c>
      <c r="D123" s="18">
        <v>671.43</v>
      </c>
      <c r="E123" s="10">
        <v>3222</v>
      </c>
      <c r="F123" s="9" t="s">
        <v>77</v>
      </c>
      <c r="G123" s="28" t="s">
        <v>15</v>
      </c>
    </row>
    <row r="124" spans="1:7" ht="27" customHeight="1" thickBot="1" x14ac:dyDescent="0.3">
      <c r="A124" s="22" t="s">
        <v>16</v>
      </c>
      <c r="B124" s="23"/>
      <c r="C124" s="24"/>
      <c r="D124" s="25">
        <f>SUM(D123:D123)</f>
        <v>671.43</v>
      </c>
      <c r="E124" s="24"/>
      <c r="F124" s="26"/>
      <c r="G124" s="27"/>
    </row>
    <row r="125" spans="1:7" x14ac:dyDescent="0.25">
      <c r="A125" s="9" t="s">
        <v>172</v>
      </c>
      <c r="B125" s="14" t="s">
        <v>173</v>
      </c>
      <c r="C125" s="10" t="s">
        <v>44</v>
      </c>
      <c r="D125" s="18">
        <v>415</v>
      </c>
      <c r="E125" s="10">
        <v>3299</v>
      </c>
      <c r="F125" s="9" t="s">
        <v>24</v>
      </c>
      <c r="G125" s="28" t="s">
        <v>15</v>
      </c>
    </row>
    <row r="126" spans="1:7" ht="27" customHeight="1" thickBot="1" x14ac:dyDescent="0.3">
      <c r="A126" s="22" t="s">
        <v>16</v>
      </c>
      <c r="B126" s="23"/>
      <c r="C126" s="24"/>
      <c r="D126" s="25">
        <f>SUM(D125:D125)</f>
        <v>415</v>
      </c>
      <c r="E126" s="24"/>
      <c r="F126" s="26"/>
      <c r="G126" s="27"/>
    </row>
    <row r="127" spans="1:7" x14ac:dyDescent="0.25">
      <c r="A127" s="9" t="s">
        <v>174</v>
      </c>
      <c r="B127" s="14" t="s">
        <v>175</v>
      </c>
      <c r="C127" s="10" t="s">
        <v>44</v>
      </c>
      <c r="D127" s="18">
        <v>110</v>
      </c>
      <c r="E127" s="10">
        <v>3239</v>
      </c>
      <c r="F127" s="9" t="s">
        <v>84</v>
      </c>
      <c r="G127" s="28" t="s">
        <v>15</v>
      </c>
    </row>
    <row r="128" spans="1:7" ht="27" customHeight="1" thickBot="1" x14ac:dyDescent="0.3">
      <c r="A128" s="22" t="s">
        <v>16</v>
      </c>
      <c r="B128" s="23"/>
      <c r="C128" s="24"/>
      <c r="D128" s="25">
        <f>SUM(D127:D127)</f>
        <v>110</v>
      </c>
      <c r="E128" s="24"/>
      <c r="F128" s="26"/>
      <c r="G128" s="27"/>
    </row>
    <row r="129" spans="1:7" x14ac:dyDescent="0.25">
      <c r="A129" s="9" t="s">
        <v>176</v>
      </c>
      <c r="B129" s="14" t="s">
        <v>177</v>
      </c>
      <c r="C129" s="10" t="s">
        <v>13</v>
      </c>
      <c r="D129" s="18">
        <v>8165.91</v>
      </c>
      <c r="E129" s="10">
        <v>3722</v>
      </c>
      <c r="F129" s="9" t="s">
        <v>14</v>
      </c>
      <c r="G129" s="28" t="s">
        <v>15</v>
      </c>
    </row>
    <row r="130" spans="1:7" ht="27" customHeight="1" thickBot="1" x14ac:dyDescent="0.3">
      <c r="A130" s="22" t="s">
        <v>16</v>
      </c>
      <c r="B130" s="23"/>
      <c r="C130" s="24"/>
      <c r="D130" s="25">
        <f>SUM(D129:D129)</f>
        <v>8165.91</v>
      </c>
      <c r="E130" s="24"/>
      <c r="F130" s="26"/>
      <c r="G130" s="27"/>
    </row>
    <row r="131" spans="1:7" x14ac:dyDescent="0.25">
      <c r="A131" s="9" t="s">
        <v>178</v>
      </c>
      <c r="B131" s="14" t="s">
        <v>179</v>
      </c>
      <c r="C131" s="10" t="s">
        <v>96</v>
      </c>
      <c r="D131" s="18">
        <v>884</v>
      </c>
      <c r="E131" s="10">
        <v>3222</v>
      </c>
      <c r="F131" s="9" t="s">
        <v>77</v>
      </c>
      <c r="G131" s="28" t="s">
        <v>15</v>
      </c>
    </row>
    <row r="132" spans="1:7" ht="27" customHeight="1" thickBot="1" x14ac:dyDescent="0.3">
      <c r="A132" s="22" t="s">
        <v>16</v>
      </c>
      <c r="B132" s="23"/>
      <c r="C132" s="24"/>
      <c r="D132" s="25">
        <f>SUM(D131:D131)</f>
        <v>884</v>
      </c>
      <c r="E132" s="24"/>
      <c r="F132" s="26"/>
      <c r="G132" s="27"/>
    </row>
    <row r="133" spans="1:7" x14ac:dyDescent="0.25">
      <c r="A133" s="9" t="s">
        <v>180</v>
      </c>
      <c r="B133" s="14" t="s">
        <v>181</v>
      </c>
      <c r="C133" s="10" t="s">
        <v>44</v>
      </c>
      <c r="D133" s="18">
        <v>21.45</v>
      </c>
      <c r="E133" s="10">
        <v>3221</v>
      </c>
      <c r="F133" s="9" t="s">
        <v>35</v>
      </c>
      <c r="G133" s="28" t="s">
        <v>15</v>
      </c>
    </row>
    <row r="134" spans="1:7" ht="27" customHeight="1" thickBot="1" x14ac:dyDescent="0.3">
      <c r="A134" s="22" t="s">
        <v>16</v>
      </c>
      <c r="B134" s="23"/>
      <c r="C134" s="24"/>
      <c r="D134" s="25">
        <f>SUM(D133:D133)</f>
        <v>21.45</v>
      </c>
      <c r="E134" s="24"/>
      <c r="F134" s="26"/>
      <c r="G134" s="27"/>
    </row>
    <row r="135" spans="1:7" x14ac:dyDescent="0.25">
      <c r="A135" s="9"/>
      <c r="B135" s="14"/>
      <c r="C135" s="10"/>
      <c r="D135" s="18">
        <v>31164.27</v>
      </c>
      <c r="E135" s="10">
        <v>3111</v>
      </c>
      <c r="F135" s="9" t="s">
        <v>182</v>
      </c>
      <c r="G135" s="28" t="s">
        <v>15</v>
      </c>
    </row>
    <row r="136" spans="1:7" x14ac:dyDescent="0.25">
      <c r="A136" s="9"/>
      <c r="B136" s="14"/>
      <c r="C136" s="10"/>
      <c r="D136" s="18">
        <v>195096.47</v>
      </c>
      <c r="E136" s="10">
        <v>3111</v>
      </c>
      <c r="F136" s="9" t="s">
        <v>182</v>
      </c>
      <c r="G136" s="29" t="s">
        <v>15</v>
      </c>
    </row>
    <row r="137" spans="1:7" x14ac:dyDescent="0.25">
      <c r="A137" s="9"/>
      <c r="B137" s="14"/>
      <c r="C137" s="10"/>
      <c r="D137" s="18">
        <v>15375.62</v>
      </c>
      <c r="E137" s="10">
        <v>3113</v>
      </c>
      <c r="F137" s="9" t="s">
        <v>183</v>
      </c>
      <c r="G137" s="29" t="s">
        <v>15</v>
      </c>
    </row>
    <row r="138" spans="1:7" x14ac:dyDescent="0.25">
      <c r="A138" s="9"/>
      <c r="B138" s="14"/>
      <c r="C138" s="10"/>
      <c r="D138" s="18">
        <v>908.57</v>
      </c>
      <c r="E138" s="10">
        <v>3114</v>
      </c>
      <c r="F138" s="9" t="s">
        <v>184</v>
      </c>
      <c r="G138" s="29" t="s">
        <v>15</v>
      </c>
    </row>
    <row r="139" spans="1:7" x14ac:dyDescent="0.25">
      <c r="A139" s="9"/>
      <c r="B139" s="14"/>
      <c r="C139" s="10"/>
      <c r="D139" s="18">
        <v>3136.62</v>
      </c>
      <c r="E139" s="10">
        <v>3114</v>
      </c>
      <c r="F139" s="9" t="s">
        <v>184</v>
      </c>
      <c r="G139" s="29" t="s">
        <v>15</v>
      </c>
    </row>
    <row r="140" spans="1:7" x14ac:dyDescent="0.25">
      <c r="A140" s="9"/>
      <c r="B140" s="14"/>
      <c r="C140" s="10"/>
      <c r="D140" s="18">
        <v>300</v>
      </c>
      <c r="E140" s="10">
        <v>3121</v>
      </c>
      <c r="F140" s="9" t="s">
        <v>185</v>
      </c>
      <c r="G140" s="29" t="s">
        <v>15</v>
      </c>
    </row>
    <row r="141" spans="1:7" x14ac:dyDescent="0.25">
      <c r="A141" s="9"/>
      <c r="B141" s="14"/>
      <c r="C141" s="10"/>
      <c r="D141" s="18">
        <v>600</v>
      </c>
      <c r="E141" s="10">
        <v>3121</v>
      </c>
      <c r="F141" s="9" t="s">
        <v>185</v>
      </c>
      <c r="G141" s="29" t="s">
        <v>15</v>
      </c>
    </row>
    <row r="142" spans="1:7" x14ac:dyDescent="0.25">
      <c r="A142" s="9"/>
      <c r="B142" s="14"/>
      <c r="C142" s="10"/>
      <c r="D142" s="18">
        <v>6175.82</v>
      </c>
      <c r="E142" s="10">
        <v>3121</v>
      </c>
      <c r="F142" s="9" t="s">
        <v>185</v>
      </c>
      <c r="G142" s="29" t="s">
        <v>15</v>
      </c>
    </row>
    <row r="143" spans="1:7" x14ac:dyDescent="0.25">
      <c r="A143" s="9"/>
      <c r="B143" s="14"/>
      <c r="C143" s="10"/>
      <c r="D143" s="18">
        <v>35395.300000000003</v>
      </c>
      <c r="E143" s="10">
        <v>3132</v>
      </c>
      <c r="F143" s="9" t="s">
        <v>186</v>
      </c>
      <c r="G143" s="29" t="s">
        <v>15</v>
      </c>
    </row>
    <row r="144" spans="1:7" x14ac:dyDescent="0.25">
      <c r="A144" s="9"/>
      <c r="B144" s="14"/>
      <c r="C144" s="10"/>
      <c r="D144" s="18">
        <v>2826.81</v>
      </c>
      <c r="E144" s="10">
        <v>3141</v>
      </c>
      <c r="F144" s="9" t="s">
        <v>187</v>
      </c>
      <c r="G144" s="29" t="s">
        <v>15</v>
      </c>
    </row>
    <row r="145" spans="1:7" x14ac:dyDescent="0.25">
      <c r="A145" s="9"/>
      <c r="B145" s="14"/>
      <c r="C145" s="10"/>
      <c r="D145" s="18">
        <v>2135.77</v>
      </c>
      <c r="E145" s="10">
        <v>3151</v>
      </c>
      <c r="F145" s="9" t="s">
        <v>188</v>
      </c>
      <c r="G145" s="29" t="s">
        <v>15</v>
      </c>
    </row>
    <row r="146" spans="1:7" x14ac:dyDescent="0.25">
      <c r="A146" s="9"/>
      <c r="B146" s="14"/>
      <c r="C146" s="10"/>
      <c r="D146" s="18">
        <v>5988.6</v>
      </c>
      <c r="E146" s="10">
        <v>3151</v>
      </c>
      <c r="F146" s="9" t="s">
        <v>188</v>
      </c>
      <c r="G146" s="29" t="s">
        <v>15</v>
      </c>
    </row>
    <row r="147" spans="1:7" x14ac:dyDescent="0.25">
      <c r="A147" s="9"/>
      <c r="B147" s="14"/>
      <c r="C147" s="10"/>
      <c r="D147" s="18">
        <v>7048.04</v>
      </c>
      <c r="E147" s="10">
        <v>3162</v>
      </c>
      <c r="F147" s="9" t="s">
        <v>189</v>
      </c>
      <c r="G147" s="29" t="s">
        <v>15</v>
      </c>
    </row>
    <row r="148" spans="1:7" x14ac:dyDescent="0.25">
      <c r="A148" s="9"/>
      <c r="B148" s="14"/>
      <c r="C148" s="10"/>
      <c r="D148" s="18">
        <v>300</v>
      </c>
      <c r="E148" s="10">
        <v>3171</v>
      </c>
      <c r="F148" s="9" t="s">
        <v>85</v>
      </c>
      <c r="G148" s="29" t="s">
        <v>15</v>
      </c>
    </row>
    <row r="149" spans="1:7" x14ac:dyDescent="0.25">
      <c r="A149" s="9"/>
      <c r="B149" s="14"/>
      <c r="C149" s="10"/>
      <c r="D149" s="18">
        <v>600</v>
      </c>
      <c r="E149" s="10">
        <v>3171</v>
      </c>
      <c r="F149" s="9" t="s">
        <v>85</v>
      </c>
      <c r="G149" s="29" t="s">
        <v>15</v>
      </c>
    </row>
    <row r="150" spans="1:7" x14ac:dyDescent="0.25">
      <c r="A150" s="9"/>
      <c r="B150" s="14"/>
      <c r="C150" s="10"/>
      <c r="D150" s="18">
        <v>17.2</v>
      </c>
      <c r="E150" s="10">
        <v>3211</v>
      </c>
      <c r="F150" s="9" t="s">
        <v>190</v>
      </c>
      <c r="G150" s="29" t="s">
        <v>15</v>
      </c>
    </row>
    <row r="151" spans="1:7" x14ac:dyDescent="0.25">
      <c r="A151" s="9"/>
      <c r="B151" s="14"/>
      <c r="C151" s="10"/>
      <c r="D151" s="18">
        <v>348</v>
      </c>
      <c r="E151" s="10">
        <v>3211</v>
      </c>
      <c r="F151" s="9" t="s">
        <v>190</v>
      </c>
      <c r="G151" s="29" t="s">
        <v>15</v>
      </c>
    </row>
    <row r="152" spans="1:7" x14ac:dyDescent="0.25">
      <c r="A152" s="9"/>
      <c r="B152" s="14"/>
      <c r="C152" s="10"/>
      <c r="D152" s="18">
        <v>6626.2</v>
      </c>
      <c r="E152" s="10">
        <v>3211</v>
      </c>
      <c r="F152" s="9" t="s">
        <v>190</v>
      </c>
      <c r="G152" s="29" t="s">
        <v>15</v>
      </c>
    </row>
    <row r="153" spans="1:7" x14ac:dyDescent="0.25">
      <c r="A153" s="9"/>
      <c r="B153" s="14"/>
      <c r="C153" s="10"/>
      <c r="D153" s="18">
        <v>1734.86</v>
      </c>
      <c r="E153" s="10">
        <v>3212</v>
      </c>
      <c r="F153" s="9" t="s">
        <v>191</v>
      </c>
      <c r="G153" s="29" t="s">
        <v>15</v>
      </c>
    </row>
    <row r="154" spans="1:7" x14ac:dyDescent="0.25">
      <c r="A154" s="9"/>
      <c r="B154" s="14"/>
      <c r="C154" s="10"/>
      <c r="D154" s="18">
        <v>5224.83</v>
      </c>
      <c r="E154" s="10">
        <v>3212</v>
      </c>
      <c r="F154" s="9" t="s">
        <v>191</v>
      </c>
      <c r="G154" s="29" t="s">
        <v>15</v>
      </c>
    </row>
    <row r="155" spans="1:7" x14ac:dyDescent="0.25">
      <c r="A155" s="9"/>
      <c r="B155" s="14"/>
      <c r="C155" s="10"/>
      <c r="D155" s="18">
        <v>445</v>
      </c>
      <c r="E155" s="10">
        <v>3214</v>
      </c>
      <c r="F155" s="9" t="s">
        <v>192</v>
      </c>
      <c r="G155" s="29" t="s">
        <v>15</v>
      </c>
    </row>
    <row r="156" spans="1:7" x14ac:dyDescent="0.25">
      <c r="A156" s="9"/>
      <c r="B156" s="14"/>
      <c r="C156" s="10"/>
      <c r="D156" s="18">
        <v>107.96</v>
      </c>
      <c r="E156" s="10">
        <v>3237</v>
      </c>
      <c r="F156" s="9" t="s">
        <v>193</v>
      </c>
      <c r="G156" s="29" t="s">
        <v>15</v>
      </c>
    </row>
    <row r="157" spans="1:7" x14ac:dyDescent="0.25">
      <c r="A157" s="9"/>
      <c r="B157" s="14"/>
      <c r="C157" s="10"/>
      <c r="D157" s="18">
        <v>280.07</v>
      </c>
      <c r="E157" s="10">
        <v>3237</v>
      </c>
      <c r="F157" s="9" t="s">
        <v>193</v>
      </c>
      <c r="G157" s="29" t="s">
        <v>15</v>
      </c>
    </row>
    <row r="158" spans="1:7" x14ac:dyDescent="0.25">
      <c r="A158" s="9"/>
      <c r="B158" s="14"/>
      <c r="C158" s="10"/>
      <c r="D158" s="18">
        <v>358.37</v>
      </c>
      <c r="E158" s="10">
        <v>3291</v>
      </c>
      <c r="F158" s="9" t="s">
        <v>194</v>
      </c>
      <c r="G158" s="29" t="s">
        <v>15</v>
      </c>
    </row>
    <row r="159" spans="1:7" x14ac:dyDescent="0.25">
      <c r="A159" s="9"/>
      <c r="B159" s="14"/>
      <c r="C159" s="10"/>
      <c r="D159" s="18">
        <v>0.32</v>
      </c>
      <c r="E159" s="10">
        <v>3431</v>
      </c>
      <c r="F159" s="9" t="s">
        <v>51</v>
      </c>
      <c r="G159" s="29" t="s">
        <v>15</v>
      </c>
    </row>
    <row r="160" spans="1:7" ht="21" customHeight="1" thickBot="1" x14ac:dyDescent="0.3">
      <c r="A160" s="22" t="s">
        <v>16</v>
      </c>
      <c r="B160" s="23"/>
      <c r="C160" s="24"/>
      <c r="D160" s="25">
        <f>SUM(D135:D159)</f>
        <v>322194.7</v>
      </c>
      <c r="E160" s="24"/>
      <c r="F160" s="26"/>
      <c r="G160" s="27"/>
    </row>
    <row r="161" spans="1:7" ht="15.75" thickBot="1" x14ac:dyDescent="0.3">
      <c r="A161" s="30" t="s">
        <v>195</v>
      </c>
      <c r="B161" s="31"/>
      <c r="C161" s="32"/>
      <c r="D161" s="33">
        <f>SUM(D8,D10,D12,D14,D16,D18,D20,D22,D24,D26,D28,D30,D32,D34,D36,D39,D41,D43,D45,D47,D49,D51,D53,D58,D60,D62,D64,D66,D68,D70,D72,D74,D76,D78,D80,D82,D84,D86,D88,D90,D92,D94,D96,D98,D100,D102,D104,D106,D108,D110,D112,D114,D116,D118,D120,D122,D124,D126,D128,D130,D132,D134,D160)</f>
        <v>462180.43000000005</v>
      </c>
      <c r="E161" s="32"/>
      <c r="F161" s="34"/>
      <c r="G161" s="35"/>
    </row>
    <row r="162" spans="1:7" x14ac:dyDescent="0.25">
      <c r="A162" s="9"/>
      <c r="B162" s="14"/>
      <c r="C162" s="10"/>
      <c r="D162" s="18"/>
      <c r="E162" s="10"/>
      <c r="F162" s="9"/>
    </row>
    <row r="163" spans="1:7" x14ac:dyDescent="0.25">
      <c r="A163" s="9"/>
      <c r="B163" s="14"/>
      <c r="C163" s="10"/>
      <c r="D163" s="18"/>
      <c r="E163" s="10"/>
      <c r="F163" s="9"/>
    </row>
    <row r="164" spans="1:7" x14ac:dyDescent="0.25">
      <c r="A164" s="9"/>
      <c r="B164" s="14"/>
      <c r="C164" s="10"/>
      <c r="D164" s="18"/>
      <c r="E164" s="10"/>
      <c r="F164" s="9"/>
    </row>
    <row r="165" spans="1:7" x14ac:dyDescent="0.25">
      <c r="A165" s="9"/>
      <c r="B165" s="14"/>
      <c r="C165" s="10"/>
      <c r="D165" s="18"/>
      <c r="E165" s="10"/>
      <c r="F165" s="9"/>
    </row>
    <row r="166" spans="1:7" x14ac:dyDescent="0.25">
      <c r="A166" s="9"/>
      <c r="B166" s="14"/>
      <c r="C166" s="10"/>
      <c r="D166" s="18"/>
      <c r="E166" s="10"/>
      <c r="F166" s="9"/>
    </row>
    <row r="167" spans="1:7" x14ac:dyDescent="0.25">
      <c r="A167" s="9"/>
      <c r="B167" s="14"/>
      <c r="C167" s="10"/>
      <c r="D167" s="18"/>
      <c r="E167" s="10"/>
      <c r="F167" s="9"/>
    </row>
    <row r="168" spans="1:7" x14ac:dyDescent="0.25">
      <c r="A168" s="9"/>
      <c r="B168" s="14"/>
      <c r="C168" s="10"/>
      <c r="D168" s="18"/>
      <c r="E168" s="10"/>
      <c r="F168" s="9"/>
    </row>
    <row r="169" spans="1:7" x14ac:dyDescent="0.25">
      <c r="A169" s="9"/>
      <c r="B169" s="14"/>
      <c r="C169" s="10"/>
      <c r="D169" s="18"/>
      <c r="E169" s="10"/>
      <c r="F169" s="9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2026-01-27T12:19:59Z</dcterms:modified>
</cp:coreProperties>
</file>