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SVAŠT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9" i="1" l="1"/>
  <c r="D168" i="1"/>
  <c r="D139" i="1"/>
  <c r="D137" i="1"/>
  <c r="D135" i="1"/>
  <c r="D133" i="1"/>
  <c r="D131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0" i="1"/>
  <c r="D88" i="1"/>
  <c r="D86" i="1"/>
  <c r="D84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<sst xmlns="http://schemas.openxmlformats.org/spreadsheetml/2006/main" count="463" uniqueCount="197">
  <si>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</si>
  <si>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</si>
  <si>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</si>
  <si>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</si>
  <si>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</si>
  <si>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</si>
  <si>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</si>
  <si>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</si>
  <si>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KAJZERICA_x000D_
ŽARKA DOLINARA 9_x000D_
ZAGREB_x000D_
Tel: +385(1)6454784   Fax: +385(1)6454630_x000D_
OIB: 99118997944_x000D_
Mail: oskajzerica.rac@outlook.com_x000D_
IBAN: HR0423600001102434883</t>
  </si>
  <si>
    <t xml:space="preserve">Odgovorna Osoba: Bošković Mario_x000D_
     </t>
  </si>
  <si>
    <t>Isplata Sredstava Za Razdoblje: 01.12.2025 Do 31.12.2025</t>
  </si>
  <si>
    <t>SVEUČILIŠTE U ZAGREBU-FAKULTET HRVATSKIH STUDIJA</t>
  </si>
  <si>
    <t>99454315441</t>
  </si>
  <si>
    <t>10000 ZAGREB</t>
  </si>
  <si>
    <t>OSTALE USLUGE</t>
  </si>
  <si>
    <t>OSNOVNA ŠKOLA KAJZERICA</t>
  </si>
  <si>
    <t>Ukupno:</t>
  </si>
  <si>
    <t>PROFIL KLETT DOO</t>
  </si>
  <si>
    <t>95803232921</t>
  </si>
  <si>
    <t>ZAGREB</t>
  </si>
  <si>
    <t xml:space="preserve">NAKNADE GRAĐANIMA I KUĆANSTVIMA U NARAVI                                                                                                              </t>
  </si>
  <si>
    <t>KNJIGE U KNJIŽNICAMA</t>
  </si>
  <si>
    <t>SMIT COMMERCE DOO</t>
  </si>
  <si>
    <t>95243482140</t>
  </si>
  <si>
    <t>NOVI ZAGREB</t>
  </si>
  <si>
    <t>MATERIJAL I DIJELOVI ZA TEKUĆE I INVESTICIJSKO ODRŽAVANJE</t>
  </si>
  <si>
    <t>R-GLOBAL d.o.o. za trgovinu i usluge</t>
  </si>
  <si>
    <t>93152082975</t>
  </si>
  <si>
    <t>10000 Zagreb</t>
  </si>
  <si>
    <t xml:space="preserve">ZAKUPNINE I NAJAMNINE                                                                                                                                 </t>
  </si>
  <si>
    <t>ZAGREBAČKA BANKA D.D.</t>
  </si>
  <si>
    <t>92963223473</t>
  </si>
  <si>
    <t>OBVEZE ZA OSTALE NESPOMENUTE FINANCIJSKE RASHODE</t>
  </si>
  <si>
    <t>In Rebus d.o.o.</t>
  </si>
  <si>
    <t>91591564577</t>
  </si>
  <si>
    <t>RAČUNALNE USLUGE</t>
  </si>
  <si>
    <t>TEHNOINVEST ZAGREB doo</t>
  </si>
  <si>
    <t>90487555284</t>
  </si>
  <si>
    <t>LUČKO</t>
  </si>
  <si>
    <t>UREDSKI MATERIJAL I OSTALI MATERIJALNI RASHODI</t>
  </si>
  <si>
    <t>AGROPROTEINKA-ENERGIJA d.o.o.</t>
  </si>
  <si>
    <t>90174095121</t>
  </si>
  <si>
    <t>10360 SESVETE</t>
  </si>
  <si>
    <t>KOMUNALNE USLUGE</t>
  </si>
  <si>
    <t>HP-HRVATSKA POŠTA D.D.</t>
  </si>
  <si>
    <t>87311810356</t>
  </si>
  <si>
    <t>USLUGE TELEFONA, POŠTE I PRIJEVOZA</t>
  </si>
  <si>
    <t>FINANCIJSKA AGENCIJA</t>
  </si>
  <si>
    <t>85821130368</t>
  </si>
  <si>
    <t>BANKARSKE USLUGE I USLUGE PLATNOG PROMETA</t>
  </si>
  <si>
    <t>ZAGREBAČKI HOLDING DOO</t>
  </si>
  <si>
    <t>85584865987</t>
  </si>
  <si>
    <t>PRIMUM MOVENS d.o.o.</t>
  </si>
  <si>
    <t>85254457661</t>
  </si>
  <si>
    <t>USLUGE TEKUĆEG I INVESTICIJSKOG ODRŽAVANJA</t>
  </si>
  <si>
    <t>MET Croatia Energy Trade d.o.o.</t>
  </si>
  <si>
    <t>85106651596</t>
  </si>
  <si>
    <t>ENERGIJA</t>
  </si>
  <si>
    <t>GRADSKO KAZALIŠTE ŽAR PTICA</t>
  </si>
  <si>
    <t>84398178962</t>
  </si>
  <si>
    <t>OSTALI NESPOMENUTI RASHODI POSLOVANJA</t>
  </si>
  <si>
    <t>ADRIAVENT d.o.o.</t>
  </si>
  <si>
    <t>84277178586</t>
  </si>
  <si>
    <t>10090 Zagreb</t>
  </si>
  <si>
    <t>VODOOPSKRBA I ODVODNJA doo</t>
  </si>
  <si>
    <t>83416546499</t>
  </si>
  <si>
    <t>VAŠ PREGLED</t>
  </si>
  <si>
    <t>83321839235</t>
  </si>
  <si>
    <t>ZDRAVSTVENE I VETERINARSKE USLUGE</t>
  </si>
  <si>
    <t>POINT INFORMATIKA, KOMUNIKACIJA, TRGOVINA D.O.O.</t>
  </si>
  <si>
    <t>80947211460</t>
  </si>
  <si>
    <t>42000 VARAŽDIN</t>
  </si>
  <si>
    <t>AGRODALM doo</t>
  </si>
  <si>
    <t>80649374262</t>
  </si>
  <si>
    <t>MATERIJAL I SIROVINE</t>
  </si>
  <si>
    <t>KLARA D.D.</t>
  </si>
  <si>
    <t>76842508189</t>
  </si>
  <si>
    <t>SREĆKO TOURS d.o.o.</t>
  </si>
  <si>
    <t>74454217661</t>
  </si>
  <si>
    <t>10340 Luka, Vrbovec</t>
  </si>
  <si>
    <t>PEVEX</t>
  </si>
  <si>
    <t>73660371074</t>
  </si>
  <si>
    <t>BJELOVAR</t>
  </si>
  <si>
    <t>KS PROPRINT doo</t>
  </si>
  <si>
    <t>72612732139</t>
  </si>
  <si>
    <t>OPTIMUS LAB DOO</t>
  </si>
  <si>
    <t>71981294715</t>
  </si>
  <si>
    <t>ČAKOVEC</t>
  </si>
  <si>
    <t>TELEMACH</t>
  </si>
  <si>
    <t>70133616033</t>
  </si>
  <si>
    <t>Zagreb</t>
  </si>
  <si>
    <t>ORSUS GRUPA DOO</t>
  </si>
  <si>
    <t>69136095857</t>
  </si>
  <si>
    <t>TOLA d.o.o.</t>
  </si>
  <si>
    <t>69110934098</t>
  </si>
  <si>
    <t>VACKO SERVISI D.O.O. ZA USLUGE</t>
  </si>
  <si>
    <t>65771572220</t>
  </si>
  <si>
    <t>NARODNE NOVINE  d.d.</t>
  </si>
  <si>
    <t>64546066176</t>
  </si>
  <si>
    <t>10020 ZAGREB</t>
  </si>
  <si>
    <t>HEP OPSKRBA d.o.o.</t>
  </si>
  <si>
    <t>63073332379</t>
  </si>
  <si>
    <t>ARHITEKTURA BOLANČA d.o.o.</t>
  </si>
  <si>
    <t>62737904112</t>
  </si>
  <si>
    <t>GRAD ZAGREB GRADSKI URED ZA PROSTORNO UREĐENJE, IZGRADNJU GRADA, GRADITELJSTVO, KOMUNALNE POSLOVE I</t>
  </si>
  <si>
    <t>61817894937</t>
  </si>
  <si>
    <t>ALARM d.o.o.</t>
  </si>
  <si>
    <t>60219107519</t>
  </si>
  <si>
    <t>10430 Samobor</t>
  </si>
  <si>
    <t>UPRAVLJANJE SPORTSKIM OBJEKTIMA</t>
  </si>
  <si>
    <t>59365213244</t>
  </si>
  <si>
    <t>Nema Konta Na Odabranoj Razini</t>
  </si>
  <si>
    <t>PAN-PEK DOO</t>
  </si>
  <si>
    <t>58203211592</t>
  </si>
  <si>
    <t>Microteam d.o.o.</t>
  </si>
  <si>
    <t>57375677395</t>
  </si>
  <si>
    <t>10410 Velika Gorica</t>
  </si>
  <si>
    <t>IGO-MAT d.o.o.</t>
  </si>
  <si>
    <t>55662000497</t>
  </si>
  <si>
    <t>10432 Bregana</t>
  </si>
  <si>
    <t>NEB TRGOVINA DOO</t>
  </si>
  <si>
    <t>49445479034</t>
  </si>
  <si>
    <t>SAVA OSIGURANJE d.d., Podružnica Hrvatska</t>
  </si>
  <si>
    <t>45237012600</t>
  </si>
  <si>
    <t>10110 Zagreb</t>
  </si>
  <si>
    <t>PREMIJE OSIGURANJA</t>
  </si>
  <si>
    <t>VINDIJA  d.d.</t>
  </si>
  <si>
    <t>44138062462</t>
  </si>
  <si>
    <t>Varaždin</t>
  </si>
  <si>
    <t>NIKOLINA KARADAKIĆ  d.o.o. za trgovinu i usluge</t>
  </si>
  <si>
    <t>39815706283</t>
  </si>
  <si>
    <t>ŠKOLSKA KNJIGA DD</t>
  </si>
  <si>
    <t>38967655335</t>
  </si>
  <si>
    <t>TEHNIČKI MUZEJ NIKOLA TESLA</t>
  </si>
  <si>
    <t>37198918530</t>
  </si>
  <si>
    <t>STUDIO BAN d.o.o. za trgovinu i usluge</t>
  </si>
  <si>
    <t>33866298730</t>
  </si>
  <si>
    <t>ABCUSLUŽNI OBRT, vl. Silvia Venchiarutt</t>
  </si>
  <si>
    <t>33516932568</t>
  </si>
  <si>
    <t>ZAVOD ZA JAVNO ZDRAVSTVO DR.ANDRIJA ŠTAMPAR</t>
  </si>
  <si>
    <t>33392005961</t>
  </si>
  <si>
    <t>OOPG Mlađan</t>
  </si>
  <si>
    <t>33360385415</t>
  </si>
  <si>
    <t>10342 Dubrava</t>
  </si>
  <si>
    <t>TANGENS PROCES D.O.O. PROIZVODNJA, TRGOVINA I USLUGE</t>
  </si>
  <si>
    <t>31092366105</t>
  </si>
  <si>
    <t>10090 ZAGREB</t>
  </si>
  <si>
    <t>Pletivo d.o.o.</t>
  </si>
  <si>
    <t>30504159267</t>
  </si>
  <si>
    <t>Poliklinika Sveti Rok</t>
  </si>
  <si>
    <t>28842147765</t>
  </si>
  <si>
    <t>GRADSKO KAZALIŠTE "TREŠNJA"</t>
  </si>
  <si>
    <t>28265486672</t>
  </si>
  <si>
    <t>DUKAT mliječna industrija d.d.</t>
  </si>
  <si>
    <t>25457712630</t>
  </si>
  <si>
    <t>METUS d.o.o.</t>
  </si>
  <si>
    <t>24690129373</t>
  </si>
  <si>
    <t>10431 SVETA NEDELJA</t>
  </si>
  <si>
    <t>INTERLINK GASTRO DOO</t>
  </si>
  <si>
    <t>24498602357</t>
  </si>
  <si>
    <t>O.M. SUPPORT d.o.o.</t>
  </si>
  <si>
    <t>23071028130</t>
  </si>
  <si>
    <t xml:space="preserve"> ZAGREB</t>
  </si>
  <si>
    <t>INTELEKTUALNE I OSOBNE USLUGE</t>
  </si>
  <si>
    <t>TEHNOZAVOD-MARUŠIĆ doo</t>
  </si>
  <si>
    <t>21926472791</t>
  </si>
  <si>
    <t>IKEA HRVATSKA doo</t>
  </si>
  <si>
    <t>21523879111</t>
  </si>
  <si>
    <t>SESVETSKI KRALJEVEC</t>
  </si>
  <si>
    <t>Podravka d.d.</t>
  </si>
  <si>
    <t>18928523252</t>
  </si>
  <si>
    <t>48000 Koprivnica</t>
  </si>
  <si>
    <t>CROATICA</t>
  </si>
  <si>
    <t>16346837407</t>
  </si>
  <si>
    <t>KATARINA ZRINSKI DOO</t>
  </si>
  <si>
    <t>13653700851</t>
  </si>
  <si>
    <t>VARAŽDIN</t>
  </si>
  <si>
    <t>CVJEĆARNICA ''NENA'' VL. DINA ĆUTIĆ</t>
  </si>
  <si>
    <t>12166771699</t>
  </si>
  <si>
    <t>AKD-ZAŠTITA D.O.O.</t>
  </si>
  <si>
    <t>09253797076</t>
  </si>
  <si>
    <t>ALFA DD</t>
  </si>
  <si>
    <t>07189160632</t>
  </si>
  <si>
    <t>LEDO PLUS d.o.o.</t>
  </si>
  <si>
    <t>07179054100</t>
  </si>
  <si>
    <t>PLAĆE ZA REDOVAN RAD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</si>
  <si>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</si>
  <si>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</si>
  <si>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OSTALI RASHODI ZA ZAPOSLENE</t>
  </si>
  <si>
    <t>DOPRINOSI ZA ZDRAVSTVENO OSIGURANJE</t>
  </si>
  <si>
    <t>POREZ NA DOH. IZ PLAĆA - DA</t>
  </si>
  <si>
    <t>DOPRINOSI ZA MIROVINSKO OSIGURANJE</t>
  </si>
  <si>
    <t>OBVEZE ZA DOPRINOSE ZA ZDRAVSTVENO OSIGURANJE</t>
  </si>
  <si>
    <t>SLUŽBENA PUTOVANJA</t>
  </si>
  <si>
    <t>NAKNADE ZA PRIJEVOZ, ZA RAD NA TERENU I ODVOJENI ŽIVOT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</si>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</sst>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30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15.3</v>
      </c>
      <c r="E9" s="10">
        <v>3722</v>
      </c>
      <c r="F9" s="9" t="s">
        <v>20</v>
      </c>
      <c r="G9" s="28" t="s">
        <v>15</v>
      </c>
    </row>
    <row r="10" spans="1:7" x14ac:dyDescent="0.25">
      <c r="A10" s="9"/>
      <c r="B10" s="14"/>
      <c r="C10" s="10"/>
      <c r="D10" s="18">
        <v>285.41000000000003</v>
      </c>
      <c r="E10" s="10">
        <v>4241</v>
      </c>
      <c r="F10" s="9" t="s">
        <v>21</v>
      </c>
      <c r="G10" s="29" t="s">
        <v>15</v>
      </c>
    </row>
    <row r="11" spans="1:7" ht="27" customHeight="1" thickBot="1" x14ac:dyDescent="0.3">
      <c r="A11" s="22" t="s">
        <v>16</v>
      </c>
      <c r="B11" s="23"/>
      <c r="C11" s="24"/>
      <c r="D11" s="25">
        <f>SUM(D9:D10)</f>
        <v>300.71000000000004</v>
      </c>
      <c r="E11" s="24"/>
      <c r="F11" s="26"/>
      <c r="G11" s="27"/>
    </row>
    <row r="12" spans="1:7" x14ac:dyDescent="0.25">
      <c r="A12" s="9" t="s">
        <v>22</v>
      </c>
      <c r="B12" s="14" t="s">
        <v>23</v>
      </c>
      <c r="C12" s="10" t="s">
        <v>24</v>
      </c>
      <c r="D12" s="18">
        <v>278.48</v>
      </c>
      <c r="E12" s="10">
        <v>3224</v>
      </c>
      <c r="F12" s="9" t="s">
        <v>25</v>
      </c>
      <c r="G12" s="28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278.48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28</v>
      </c>
      <c r="D14" s="18">
        <v>387.5</v>
      </c>
      <c r="E14" s="10">
        <v>3235</v>
      </c>
      <c r="F14" s="9" t="s">
        <v>29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387.5</v>
      </c>
      <c r="E15" s="24"/>
      <c r="F15" s="26"/>
      <c r="G15" s="27"/>
    </row>
    <row r="16" spans="1:7" x14ac:dyDescent="0.25">
      <c r="A16" s="9" t="s">
        <v>30</v>
      </c>
      <c r="B16" s="14" t="s">
        <v>31</v>
      </c>
      <c r="C16" s="10" t="s">
        <v>19</v>
      </c>
      <c r="D16" s="18">
        <v>201.64</v>
      </c>
      <c r="E16" s="10">
        <v>3439</v>
      </c>
      <c r="F16" s="9" t="s">
        <v>32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201.64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28</v>
      </c>
      <c r="D18" s="18">
        <v>260.88</v>
      </c>
      <c r="E18" s="10">
        <v>3238</v>
      </c>
      <c r="F18" s="9" t="s">
        <v>35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260.88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348.44</v>
      </c>
      <c r="E20" s="10">
        <v>3221</v>
      </c>
      <c r="F20" s="9" t="s">
        <v>39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348.44</v>
      </c>
      <c r="E21" s="24"/>
      <c r="F21" s="26"/>
      <c r="G21" s="27"/>
    </row>
    <row r="22" spans="1:7" x14ac:dyDescent="0.25">
      <c r="A22" s="9" t="s">
        <v>40</v>
      </c>
      <c r="B22" s="14" t="s">
        <v>41</v>
      </c>
      <c r="C22" s="10" t="s">
        <v>42</v>
      </c>
      <c r="D22" s="18">
        <v>13.28</v>
      </c>
      <c r="E22" s="10">
        <v>3234</v>
      </c>
      <c r="F22" s="9" t="s">
        <v>43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13.28</v>
      </c>
      <c r="E23" s="24"/>
      <c r="F23" s="26"/>
      <c r="G23" s="27"/>
    </row>
    <row r="24" spans="1:7" x14ac:dyDescent="0.25">
      <c r="A24" s="9" t="s">
        <v>44</v>
      </c>
      <c r="B24" s="14" t="s">
        <v>45</v>
      </c>
      <c r="C24" s="10" t="s">
        <v>13</v>
      </c>
      <c r="D24" s="18">
        <v>33.64</v>
      </c>
      <c r="E24" s="10">
        <v>3231</v>
      </c>
      <c r="F24" s="9" t="s">
        <v>46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33.64</v>
      </c>
      <c r="E25" s="24"/>
      <c r="F25" s="26"/>
      <c r="G25" s="27"/>
    </row>
    <row r="26" spans="1:7" x14ac:dyDescent="0.25">
      <c r="A26" s="9" t="s">
        <v>47</v>
      </c>
      <c r="B26" s="14" t="s">
        <v>48</v>
      </c>
      <c r="C26" s="10" t="s">
        <v>19</v>
      </c>
      <c r="D26" s="18">
        <v>1.66</v>
      </c>
      <c r="E26" s="10">
        <v>3431</v>
      </c>
      <c r="F26" s="9" t="s">
        <v>49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1.66</v>
      </c>
      <c r="E27" s="24"/>
      <c r="F27" s="26"/>
      <c r="G27" s="27"/>
    </row>
    <row r="28" spans="1:7" x14ac:dyDescent="0.25">
      <c r="A28" s="9" t="s">
        <v>50</v>
      </c>
      <c r="B28" s="14" t="s">
        <v>51</v>
      </c>
      <c r="C28" s="10" t="s">
        <v>19</v>
      </c>
      <c r="D28" s="18">
        <v>832.21</v>
      </c>
      <c r="E28" s="10">
        <v>3234</v>
      </c>
      <c r="F28" s="9" t="s">
        <v>43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832.21</v>
      </c>
      <c r="E29" s="24"/>
      <c r="F29" s="26"/>
      <c r="G29" s="27"/>
    </row>
    <row r="30" spans="1:7" x14ac:dyDescent="0.25">
      <c r="A30" s="9" t="s">
        <v>52</v>
      </c>
      <c r="B30" s="14" t="s">
        <v>53</v>
      </c>
      <c r="C30" s="10" t="s">
        <v>19</v>
      </c>
      <c r="D30" s="18">
        <v>261.25</v>
      </c>
      <c r="E30" s="10">
        <v>3232</v>
      </c>
      <c r="F30" s="9" t="s">
        <v>54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261.25</v>
      </c>
      <c r="E31" s="24"/>
      <c r="F31" s="26"/>
      <c r="G31" s="27"/>
    </row>
    <row r="32" spans="1:7" x14ac:dyDescent="0.25">
      <c r="A32" s="9" t="s">
        <v>55</v>
      </c>
      <c r="B32" s="14" t="s">
        <v>56</v>
      </c>
      <c r="C32" s="10" t="s">
        <v>28</v>
      </c>
      <c r="D32" s="18">
        <v>5275.77</v>
      </c>
      <c r="E32" s="10">
        <v>3223</v>
      </c>
      <c r="F32" s="9" t="s">
        <v>57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5275.77</v>
      </c>
      <c r="E33" s="24"/>
      <c r="F33" s="26"/>
      <c r="G33" s="27"/>
    </row>
    <row r="34" spans="1:7" x14ac:dyDescent="0.25">
      <c r="A34" s="9" t="s">
        <v>58</v>
      </c>
      <c r="B34" s="14" t="s">
        <v>59</v>
      </c>
      <c r="C34" s="10" t="s">
        <v>19</v>
      </c>
      <c r="D34" s="18">
        <v>456</v>
      </c>
      <c r="E34" s="10">
        <v>3299</v>
      </c>
      <c r="F34" s="9" t="s">
        <v>60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456</v>
      </c>
      <c r="E35" s="24"/>
      <c r="F35" s="26"/>
      <c r="G35" s="27"/>
    </row>
    <row r="36" spans="1:7" x14ac:dyDescent="0.25">
      <c r="A36" s="9" t="s">
        <v>61</v>
      </c>
      <c r="B36" s="14" t="s">
        <v>62</v>
      </c>
      <c r="C36" s="10" t="s">
        <v>63</v>
      </c>
      <c r="D36" s="18">
        <v>550</v>
      </c>
      <c r="E36" s="10">
        <v>3232</v>
      </c>
      <c r="F36" s="9" t="s">
        <v>54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550</v>
      </c>
      <c r="E37" s="24"/>
      <c r="F37" s="26"/>
      <c r="G37" s="27"/>
    </row>
    <row r="38" spans="1:7" x14ac:dyDescent="0.25">
      <c r="A38" s="9" t="s">
        <v>64</v>
      </c>
      <c r="B38" s="14" t="s">
        <v>65</v>
      </c>
      <c r="C38" s="10" t="s">
        <v>19</v>
      </c>
      <c r="D38" s="18">
        <v>1948.27</v>
      </c>
      <c r="E38" s="10">
        <v>3234</v>
      </c>
      <c r="F38" s="9" t="s">
        <v>43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1948.27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28</v>
      </c>
      <c r="D40" s="18">
        <v>160</v>
      </c>
      <c r="E40" s="10">
        <v>3236</v>
      </c>
      <c r="F40" s="9" t="s">
        <v>68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160</v>
      </c>
      <c r="E41" s="24"/>
      <c r="F41" s="26"/>
      <c r="G41" s="27"/>
    </row>
    <row r="42" spans="1:7" x14ac:dyDescent="0.25">
      <c r="A42" s="9" t="s">
        <v>69</v>
      </c>
      <c r="B42" s="14" t="s">
        <v>70</v>
      </c>
      <c r="C42" s="10" t="s">
        <v>71</v>
      </c>
      <c r="D42" s="18">
        <v>125</v>
      </c>
      <c r="E42" s="10">
        <v>3238</v>
      </c>
      <c r="F42" s="9" t="s">
        <v>35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125</v>
      </c>
      <c r="E43" s="24"/>
      <c r="F43" s="26"/>
      <c r="G43" s="27"/>
    </row>
    <row r="44" spans="1:7" x14ac:dyDescent="0.25">
      <c r="A44" s="9" t="s">
        <v>72</v>
      </c>
      <c r="B44" s="14" t="s">
        <v>73</v>
      </c>
      <c r="C44" s="10" t="s">
        <v>19</v>
      </c>
      <c r="D44" s="18">
        <v>2527.33</v>
      </c>
      <c r="E44" s="10">
        <v>3222</v>
      </c>
      <c r="F44" s="9" t="s">
        <v>74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2527.33</v>
      </c>
      <c r="E45" s="24"/>
      <c r="F45" s="26"/>
      <c r="G45" s="27"/>
    </row>
    <row r="46" spans="1:7" x14ac:dyDescent="0.25">
      <c r="A46" s="9" t="s">
        <v>75</v>
      </c>
      <c r="B46" s="14" t="s">
        <v>76</v>
      </c>
      <c r="C46" s="10" t="s">
        <v>19</v>
      </c>
      <c r="D46" s="18">
        <v>6134.48</v>
      </c>
      <c r="E46" s="10">
        <v>3222</v>
      </c>
      <c r="F46" s="9" t="s">
        <v>74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6134.48</v>
      </c>
      <c r="E47" s="24"/>
      <c r="F47" s="26"/>
      <c r="G47" s="27"/>
    </row>
    <row r="48" spans="1:7" x14ac:dyDescent="0.25">
      <c r="A48" s="9" t="s">
        <v>77</v>
      </c>
      <c r="B48" s="14" t="s">
        <v>78</v>
      </c>
      <c r="C48" s="10" t="s">
        <v>79</v>
      </c>
      <c r="D48" s="18">
        <v>3266</v>
      </c>
      <c r="E48" s="10">
        <v>3239</v>
      </c>
      <c r="F48" s="9" t="s">
        <v>14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3266</v>
      </c>
      <c r="E49" s="24"/>
      <c r="F49" s="26"/>
      <c r="G49" s="27"/>
    </row>
    <row r="50" spans="1:7" x14ac:dyDescent="0.25">
      <c r="A50" s="9" t="s">
        <v>80</v>
      </c>
      <c r="B50" s="14" t="s">
        <v>81</v>
      </c>
      <c r="C50" s="10" t="s">
        <v>82</v>
      </c>
      <c r="D50" s="18">
        <v>175.79</v>
      </c>
      <c r="E50" s="10">
        <v>3239</v>
      </c>
      <c r="F50" s="9" t="s">
        <v>14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175.79</v>
      </c>
      <c r="E51" s="24"/>
      <c r="F51" s="26"/>
      <c r="G51" s="27"/>
    </row>
    <row r="52" spans="1:7" x14ac:dyDescent="0.25">
      <c r="A52" s="9" t="s">
        <v>83</v>
      </c>
      <c r="B52" s="14" t="s">
        <v>84</v>
      </c>
      <c r="C52" s="10" t="s">
        <v>19</v>
      </c>
      <c r="D52" s="18">
        <v>9.85</v>
      </c>
      <c r="E52" s="10">
        <v>3235</v>
      </c>
      <c r="F52" s="9" t="s">
        <v>29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9.85</v>
      </c>
      <c r="E53" s="24"/>
      <c r="F53" s="26"/>
      <c r="G53" s="27"/>
    </row>
    <row r="54" spans="1:7" x14ac:dyDescent="0.25">
      <c r="A54" s="9" t="s">
        <v>85</v>
      </c>
      <c r="B54" s="14" t="s">
        <v>86</v>
      </c>
      <c r="C54" s="10" t="s">
        <v>87</v>
      </c>
      <c r="D54" s="18">
        <v>186.25</v>
      </c>
      <c r="E54" s="10">
        <v>3238</v>
      </c>
      <c r="F54" s="9" t="s">
        <v>35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186.25</v>
      </c>
      <c r="E55" s="24"/>
      <c r="F55" s="26"/>
      <c r="G55" s="27"/>
    </row>
    <row r="56" spans="1:7" x14ac:dyDescent="0.25">
      <c r="A56" s="9" t="s">
        <v>88</v>
      </c>
      <c r="B56" s="14" t="s">
        <v>89</v>
      </c>
      <c r="C56" s="10" t="s">
        <v>90</v>
      </c>
      <c r="D56" s="18">
        <v>143.18</v>
      </c>
      <c r="E56" s="10">
        <v>3231</v>
      </c>
      <c r="F56" s="9" t="s">
        <v>46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143.18</v>
      </c>
      <c r="E57" s="24"/>
      <c r="F57" s="26"/>
      <c r="G57" s="27"/>
    </row>
    <row r="58" spans="1:7" x14ac:dyDescent="0.25">
      <c r="A58" s="9" t="s">
        <v>91</v>
      </c>
      <c r="B58" s="14" t="s">
        <v>92</v>
      </c>
      <c r="C58" s="10" t="s">
        <v>19</v>
      </c>
      <c r="D58" s="18">
        <v>146</v>
      </c>
      <c r="E58" s="10">
        <v>3232</v>
      </c>
      <c r="F58" s="9" t="s">
        <v>54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146</v>
      </c>
      <c r="E59" s="24"/>
      <c r="F59" s="26"/>
      <c r="G59" s="27"/>
    </row>
    <row r="60" spans="1:7" x14ac:dyDescent="0.25">
      <c r="A60" s="9" t="s">
        <v>93</v>
      </c>
      <c r="B60" s="14" t="s">
        <v>94</v>
      </c>
      <c r="C60" s="10" t="s">
        <v>28</v>
      </c>
      <c r="D60" s="18">
        <v>155.03</v>
      </c>
      <c r="E60" s="10">
        <v>3232</v>
      </c>
      <c r="F60" s="9" t="s">
        <v>54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155.03</v>
      </c>
      <c r="E61" s="24"/>
      <c r="F61" s="26"/>
      <c r="G61" s="27"/>
    </row>
    <row r="62" spans="1:7" x14ac:dyDescent="0.25">
      <c r="A62" s="9" t="s">
        <v>95</v>
      </c>
      <c r="B62" s="14" t="s">
        <v>96</v>
      </c>
      <c r="C62" s="10" t="s">
        <v>13</v>
      </c>
      <c r="D62" s="18">
        <v>350</v>
      </c>
      <c r="E62" s="10">
        <v>3232</v>
      </c>
      <c r="F62" s="9" t="s">
        <v>54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350</v>
      </c>
      <c r="E63" s="24"/>
      <c r="F63" s="26"/>
      <c r="G63" s="27"/>
    </row>
    <row r="64" spans="1:7" x14ac:dyDescent="0.25">
      <c r="A64" s="9" t="s">
        <v>97</v>
      </c>
      <c r="B64" s="14" t="s">
        <v>98</v>
      </c>
      <c r="C64" s="10" t="s">
        <v>99</v>
      </c>
      <c r="D64" s="18">
        <v>930.66</v>
      </c>
      <c r="E64" s="10">
        <v>3221</v>
      </c>
      <c r="F64" s="9" t="s">
        <v>39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930.66</v>
      </c>
      <c r="E65" s="24"/>
      <c r="F65" s="26"/>
      <c r="G65" s="27"/>
    </row>
    <row r="66" spans="1:7" x14ac:dyDescent="0.25">
      <c r="A66" s="9" t="s">
        <v>100</v>
      </c>
      <c r="B66" s="14" t="s">
        <v>101</v>
      </c>
      <c r="C66" s="10" t="s">
        <v>19</v>
      </c>
      <c r="D66" s="18">
        <v>14340.44</v>
      </c>
      <c r="E66" s="10">
        <v>3223</v>
      </c>
      <c r="F66" s="9" t="s">
        <v>57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14340.44</v>
      </c>
      <c r="E67" s="24"/>
      <c r="F67" s="26"/>
      <c r="G67" s="27"/>
    </row>
    <row r="68" spans="1:7" x14ac:dyDescent="0.25">
      <c r="A68" s="9" t="s">
        <v>102</v>
      </c>
      <c r="B68" s="14" t="s">
        <v>103</v>
      </c>
      <c r="C68" s="10" t="s">
        <v>28</v>
      </c>
      <c r="D68" s="18">
        <v>2498.75</v>
      </c>
      <c r="E68" s="10">
        <v>3232</v>
      </c>
      <c r="F68" s="9" t="s">
        <v>54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2498.75</v>
      </c>
      <c r="E69" s="24"/>
      <c r="F69" s="26"/>
      <c r="G69" s="27"/>
    </row>
    <row r="70" spans="1:7" x14ac:dyDescent="0.25">
      <c r="A70" s="9" t="s">
        <v>104</v>
      </c>
      <c r="B70" s="14" t="s">
        <v>105</v>
      </c>
      <c r="C70" s="10" t="s">
        <v>19</v>
      </c>
      <c r="D70" s="18">
        <v>288.68</v>
      </c>
      <c r="E70" s="10">
        <v>3234</v>
      </c>
      <c r="F70" s="9" t="s">
        <v>43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288.68</v>
      </c>
      <c r="E71" s="24"/>
      <c r="F71" s="26"/>
      <c r="G71" s="27"/>
    </row>
    <row r="72" spans="1:7" x14ac:dyDescent="0.25">
      <c r="A72" s="9" t="s">
        <v>106</v>
      </c>
      <c r="B72" s="14" t="s">
        <v>107</v>
      </c>
      <c r="C72" s="10" t="s">
        <v>108</v>
      </c>
      <c r="D72" s="18">
        <v>784.49</v>
      </c>
      <c r="E72" s="10">
        <v>3232</v>
      </c>
      <c r="F72" s="9" t="s">
        <v>54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784.49</v>
      </c>
      <c r="E73" s="24"/>
      <c r="F73" s="26"/>
      <c r="G73" s="27"/>
    </row>
    <row r="74" spans="1:7" x14ac:dyDescent="0.25">
      <c r="A74" s="9" t="s">
        <v>109</v>
      </c>
      <c r="B74" s="14" t="s">
        <v>110</v>
      </c>
      <c r="C74" s="10" t="s">
        <v>19</v>
      </c>
      <c r="D74" s="18">
        <v>291.91000000000003</v>
      </c>
      <c r="E74" s="10">
        <v>3999</v>
      </c>
      <c r="F74" s="9" t="s">
        <v>111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291.91000000000003</v>
      </c>
      <c r="E75" s="24"/>
      <c r="F75" s="26"/>
      <c r="G75" s="27"/>
    </row>
    <row r="76" spans="1:7" x14ac:dyDescent="0.25">
      <c r="A76" s="9" t="s">
        <v>112</v>
      </c>
      <c r="B76" s="14" t="s">
        <v>113</v>
      </c>
      <c r="C76" s="10" t="s">
        <v>19</v>
      </c>
      <c r="D76" s="18">
        <v>2227.52</v>
      </c>
      <c r="E76" s="10">
        <v>3222</v>
      </c>
      <c r="F76" s="9" t="s">
        <v>74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2227.52</v>
      </c>
      <c r="E77" s="24"/>
      <c r="F77" s="26"/>
      <c r="G77" s="27"/>
    </row>
    <row r="78" spans="1:7" x14ac:dyDescent="0.25">
      <c r="A78" s="9" t="s">
        <v>114</v>
      </c>
      <c r="B78" s="14" t="s">
        <v>115</v>
      </c>
      <c r="C78" s="10" t="s">
        <v>116</v>
      </c>
      <c r="D78" s="18">
        <v>438.63</v>
      </c>
      <c r="E78" s="10">
        <v>3221</v>
      </c>
      <c r="F78" s="9" t="s">
        <v>39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438.63</v>
      </c>
      <c r="E79" s="24"/>
      <c r="F79" s="26"/>
      <c r="G79" s="27"/>
    </row>
    <row r="80" spans="1:7" x14ac:dyDescent="0.25">
      <c r="A80" s="9" t="s">
        <v>117</v>
      </c>
      <c r="B80" s="14" t="s">
        <v>118</v>
      </c>
      <c r="C80" s="10" t="s">
        <v>119</v>
      </c>
      <c r="D80" s="18">
        <v>2356.85</v>
      </c>
      <c r="E80" s="10">
        <v>3222</v>
      </c>
      <c r="F80" s="9" t="s">
        <v>74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2356.85</v>
      </c>
      <c r="E81" s="24"/>
      <c r="F81" s="26"/>
      <c r="G81" s="27"/>
    </row>
    <row r="82" spans="1:7" x14ac:dyDescent="0.25">
      <c r="A82" s="9" t="s">
        <v>120</v>
      </c>
      <c r="B82" s="14" t="s">
        <v>121</v>
      </c>
      <c r="C82" s="10" t="s">
        <v>19</v>
      </c>
      <c r="D82" s="18">
        <v>2645.66</v>
      </c>
      <c r="E82" s="10">
        <v>3221</v>
      </c>
      <c r="F82" s="9" t="s">
        <v>39</v>
      </c>
      <c r="G82" s="28" t="s">
        <v>15</v>
      </c>
    </row>
    <row r="83" spans="1:7" x14ac:dyDescent="0.25">
      <c r="A83" s="9"/>
      <c r="B83" s="14"/>
      <c r="C83" s="10"/>
      <c r="D83" s="18">
        <v>72.25</v>
      </c>
      <c r="E83" s="10">
        <v>3299</v>
      </c>
      <c r="F83" s="9" t="s">
        <v>60</v>
      </c>
      <c r="G83" s="29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SUM(D82:D83)</f>
        <v>2717.91</v>
      </c>
      <c r="E84" s="24"/>
      <c r="F84" s="26"/>
      <c r="G84" s="27"/>
    </row>
    <row r="85" spans="1:7" x14ac:dyDescent="0.25">
      <c r="A85" s="9" t="s">
        <v>122</v>
      </c>
      <c r="B85" s="14" t="s">
        <v>123</v>
      </c>
      <c r="C85" s="10" t="s">
        <v>124</v>
      </c>
      <c r="D85" s="18">
        <v>6407.46</v>
      </c>
      <c r="E85" s="10">
        <v>3292</v>
      </c>
      <c r="F85" s="9" t="s">
        <v>125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6407.46</v>
      </c>
      <c r="E86" s="24"/>
      <c r="F86" s="26"/>
      <c r="G86" s="27"/>
    </row>
    <row r="87" spans="1:7" x14ac:dyDescent="0.25">
      <c r="A87" s="9" t="s">
        <v>126</v>
      </c>
      <c r="B87" s="14" t="s">
        <v>127</v>
      </c>
      <c r="C87" s="10" t="s">
        <v>128</v>
      </c>
      <c r="D87" s="18">
        <v>5131.53</v>
      </c>
      <c r="E87" s="10">
        <v>3222</v>
      </c>
      <c r="F87" s="9" t="s">
        <v>74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5131.53</v>
      </c>
      <c r="E88" s="24"/>
      <c r="F88" s="26"/>
      <c r="G88" s="27"/>
    </row>
    <row r="89" spans="1:7" x14ac:dyDescent="0.25">
      <c r="A89" s="9" t="s">
        <v>129</v>
      </c>
      <c r="B89" s="14" t="s">
        <v>130</v>
      </c>
      <c r="C89" s="10" t="s">
        <v>28</v>
      </c>
      <c r="D89" s="18">
        <v>12639.77</v>
      </c>
      <c r="E89" s="10">
        <v>3222</v>
      </c>
      <c r="F89" s="9" t="s">
        <v>74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12639.77</v>
      </c>
      <c r="E90" s="24"/>
      <c r="F90" s="26"/>
      <c r="G90" s="27"/>
    </row>
    <row r="91" spans="1:7" x14ac:dyDescent="0.25">
      <c r="A91" s="9" t="s">
        <v>131</v>
      </c>
      <c r="B91" s="14" t="s">
        <v>132</v>
      </c>
      <c r="C91" s="10" t="s">
        <v>19</v>
      </c>
      <c r="D91" s="18">
        <v>1478.27</v>
      </c>
      <c r="E91" s="10">
        <v>3722</v>
      </c>
      <c r="F91" s="9" t="s">
        <v>20</v>
      </c>
      <c r="G91" s="28" t="s">
        <v>15</v>
      </c>
    </row>
    <row r="92" spans="1:7" x14ac:dyDescent="0.25">
      <c r="A92" s="9"/>
      <c r="B92" s="14"/>
      <c r="C92" s="10"/>
      <c r="D92" s="18">
        <v>862.59</v>
      </c>
      <c r="E92" s="10">
        <v>4241</v>
      </c>
      <c r="F92" s="9" t="s">
        <v>21</v>
      </c>
      <c r="G92" s="29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SUM(D91:D92)</f>
        <v>2340.86</v>
      </c>
      <c r="E93" s="24"/>
      <c r="F93" s="26"/>
      <c r="G93" s="27"/>
    </row>
    <row r="94" spans="1:7" x14ac:dyDescent="0.25">
      <c r="A94" s="9" t="s">
        <v>133</v>
      </c>
      <c r="B94" s="14" t="s">
        <v>134</v>
      </c>
      <c r="C94" s="10" t="s">
        <v>19</v>
      </c>
      <c r="D94" s="18">
        <v>282</v>
      </c>
      <c r="E94" s="10">
        <v>3299</v>
      </c>
      <c r="F94" s="9" t="s">
        <v>60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282</v>
      </c>
      <c r="E95" s="24"/>
      <c r="F95" s="26"/>
      <c r="G95" s="27"/>
    </row>
    <row r="96" spans="1:7" x14ac:dyDescent="0.25">
      <c r="A96" s="9" t="s">
        <v>135</v>
      </c>
      <c r="B96" s="14" t="s">
        <v>136</v>
      </c>
      <c r="C96" s="10" t="s">
        <v>28</v>
      </c>
      <c r="D96" s="18">
        <v>148.75</v>
      </c>
      <c r="E96" s="10">
        <v>3299</v>
      </c>
      <c r="F96" s="9" t="s">
        <v>60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148.75</v>
      </c>
      <c r="E97" s="24"/>
      <c r="F97" s="26"/>
      <c r="G97" s="27"/>
    </row>
    <row r="98" spans="1:7" x14ac:dyDescent="0.25">
      <c r="A98" s="9" t="s">
        <v>137</v>
      </c>
      <c r="B98" s="14" t="s">
        <v>138</v>
      </c>
      <c r="C98" s="10" t="s">
        <v>28</v>
      </c>
      <c r="D98" s="18">
        <v>1900</v>
      </c>
      <c r="E98" s="10">
        <v>3299</v>
      </c>
      <c r="F98" s="9" t="s">
        <v>60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1900</v>
      </c>
      <c r="E99" s="24"/>
      <c r="F99" s="26"/>
      <c r="G99" s="27"/>
    </row>
    <row r="100" spans="1:7" x14ac:dyDescent="0.25">
      <c r="A100" s="9" t="s">
        <v>139</v>
      </c>
      <c r="B100" s="14" t="s">
        <v>140</v>
      </c>
      <c r="C100" s="10" t="s">
        <v>19</v>
      </c>
      <c r="D100" s="18">
        <v>184.21</v>
      </c>
      <c r="E100" s="10">
        <v>3236</v>
      </c>
      <c r="F100" s="9" t="s">
        <v>68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184.21</v>
      </c>
      <c r="E101" s="24"/>
      <c r="F101" s="26"/>
      <c r="G101" s="27"/>
    </row>
    <row r="102" spans="1:7" x14ac:dyDescent="0.25">
      <c r="A102" s="9" t="s">
        <v>141</v>
      </c>
      <c r="B102" s="14" t="s">
        <v>142</v>
      </c>
      <c r="C102" s="10" t="s">
        <v>143</v>
      </c>
      <c r="D102" s="18">
        <v>244.18</v>
      </c>
      <c r="E102" s="10">
        <v>3222</v>
      </c>
      <c r="F102" s="9" t="s">
        <v>74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244.18</v>
      </c>
      <c r="E103" s="24"/>
      <c r="F103" s="26"/>
      <c r="G103" s="27"/>
    </row>
    <row r="104" spans="1:7" x14ac:dyDescent="0.25">
      <c r="A104" s="9" t="s">
        <v>144</v>
      </c>
      <c r="B104" s="14" t="s">
        <v>145</v>
      </c>
      <c r="C104" s="10" t="s">
        <v>146</v>
      </c>
      <c r="D104" s="18">
        <v>11400</v>
      </c>
      <c r="E104" s="10">
        <v>3232</v>
      </c>
      <c r="F104" s="9" t="s">
        <v>54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11400</v>
      </c>
      <c r="E105" s="24"/>
      <c r="F105" s="26"/>
      <c r="G105" s="27"/>
    </row>
    <row r="106" spans="1:7" x14ac:dyDescent="0.25">
      <c r="A106" s="9" t="s">
        <v>147</v>
      </c>
      <c r="B106" s="14" t="s">
        <v>148</v>
      </c>
      <c r="C106" s="10" t="s">
        <v>63</v>
      </c>
      <c r="D106" s="18">
        <v>2437.5</v>
      </c>
      <c r="E106" s="10">
        <v>3232</v>
      </c>
      <c r="F106" s="9" t="s">
        <v>54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2437.5</v>
      </c>
      <c r="E107" s="24"/>
      <c r="F107" s="26"/>
      <c r="G107" s="27"/>
    </row>
    <row r="108" spans="1:7" x14ac:dyDescent="0.25">
      <c r="A108" s="9" t="s">
        <v>149</v>
      </c>
      <c r="B108" s="14" t="s">
        <v>150</v>
      </c>
      <c r="C108" s="10" t="s">
        <v>28</v>
      </c>
      <c r="D108" s="18">
        <v>477.81</v>
      </c>
      <c r="E108" s="10">
        <v>3236</v>
      </c>
      <c r="F108" s="9" t="s">
        <v>68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477.81</v>
      </c>
      <c r="E109" s="24"/>
      <c r="F109" s="26"/>
      <c r="G109" s="27"/>
    </row>
    <row r="110" spans="1:7" x14ac:dyDescent="0.25">
      <c r="A110" s="9" t="s">
        <v>151</v>
      </c>
      <c r="B110" s="14" t="s">
        <v>152</v>
      </c>
      <c r="C110" s="10" t="s">
        <v>28</v>
      </c>
      <c r="D110" s="18">
        <v>340</v>
      </c>
      <c r="E110" s="10">
        <v>3299</v>
      </c>
      <c r="F110" s="9" t="s">
        <v>60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340</v>
      </c>
      <c r="E111" s="24"/>
      <c r="F111" s="26"/>
      <c r="G111" s="27"/>
    </row>
    <row r="112" spans="1:7" x14ac:dyDescent="0.25">
      <c r="A112" s="9" t="s">
        <v>153</v>
      </c>
      <c r="B112" s="14" t="s">
        <v>154</v>
      </c>
      <c r="C112" s="10" t="s">
        <v>28</v>
      </c>
      <c r="D112" s="18">
        <v>690.48</v>
      </c>
      <c r="E112" s="10">
        <v>3222</v>
      </c>
      <c r="F112" s="9" t="s">
        <v>74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690.48</v>
      </c>
      <c r="E113" s="24"/>
      <c r="F113" s="26"/>
      <c r="G113" s="27"/>
    </row>
    <row r="114" spans="1:7" x14ac:dyDescent="0.25">
      <c r="A114" s="9" t="s">
        <v>155</v>
      </c>
      <c r="B114" s="14" t="s">
        <v>156</v>
      </c>
      <c r="C114" s="10" t="s">
        <v>157</v>
      </c>
      <c r="D114" s="18">
        <v>103.78</v>
      </c>
      <c r="E114" s="10">
        <v>3232</v>
      </c>
      <c r="F114" s="9" t="s">
        <v>54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103.78</v>
      </c>
      <c r="E115" s="24"/>
      <c r="F115" s="26"/>
      <c r="G115" s="27"/>
    </row>
    <row r="116" spans="1:7" x14ac:dyDescent="0.25">
      <c r="A116" s="9" t="s">
        <v>158</v>
      </c>
      <c r="B116" s="14" t="s">
        <v>159</v>
      </c>
      <c r="C116" s="10" t="s">
        <v>19</v>
      </c>
      <c r="D116" s="18">
        <v>285.75</v>
      </c>
      <c r="E116" s="10">
        <v>3221</v>
      </c>
      <c r="F116" s="9" t="s">
        <v>39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285.75</v>
      </c>
      <c r="E117" s="24"/>
      <c r="F117" s="26"/>
      <c r="G117" s="27"/>
    </row>
    <row r="118" spans="1:7" x14ac:dyDescent="0.25">
      <c r="A118" s="9" t="s">
        <v>160</v>
      </c>
      <c r="B118" s="14" t="s">
        <v>161</v>
      </c>
      <c r="C118" s="10" t="s">
        <v>162</v>
      </c>
      <c r="D118" s="18">
        <v>81.25</v>
      </c>
      <c r="E118" s="10">
        <v>3237</v>
      </c>
      <c r="F118" s="9" t="s">
        <v>163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81.25</v>
      </c>
      <c r="E119" s="24"/>
      <c r="F119" s="26"/>
      <c r="G119" s="27"/>
    </row>
    <row r="120" spans="1:7" x14ac:dyDescent="0.25">
      <c r="A120" s="9" t="s">
        <v>164</v>
      </c>
      <c r="B120" s="14" t="s">
        <v>165</v>
      </c>
      <c r="C120" s="10" t="s">
        <v>19</v>
      </c>
      <c r="D120" s="18">
        <v>200</v>
      </c>
      <c r="E120" s="10">
        <v>3232</v>
      </c>
      <c r="F120" s="9" t="s">
        <v>54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200</v>
      </c>
      <c r="E121" s="24"/>
      <c r="F121" s="26"/>
      <c r="G121" s="27"/>
    </row>
    <row r="122" spans="1:7" x14ac:dyDescent="0.25">
      <c r="A122" s="9" t="s">
        <v>166</v>
      </c>
      <c r="B122" s="14" t="s">
        <v>167</v>
      </c>
      <c r="C122" s="10" t="s">
        <v>168</v>
      </c>
      <c r="D122" s="18">
        <v>196.94</v>
      </c>
      <c r="E122" s="10">
        <v>3299</v>
      </c>
      <c r="F122" s="9" t="s">
        <v>60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196.94</v>
      </c>
      <c r="E123" s="24"/>
      <c r="F123" s="26"/>
      <c r="G123" s="27"/>
    </row>
    <row r="124" spans="1:7" x14ac:dyDescent="0.25">
      <c r="A124" s="9" t="s">
        <v>169</v>
      </c>
      <c r="B124" s="14" t="s">
        <v>170</v>
      </c>
      <c r="C124" s="10" t="s">
        <v>171</v>
      </c>
      <c r="D124" s="18">
        <v>498.06</v>
      </c>
      <c r="E124" s="10">
        <v>3222</v>
      </c>
      <c r="F124" s="9" t="s">
        <v>74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498.06</v>
      </c>
      <c r="E125" s="24"/>
      <c r="F125" s="26"/>
      <c r="G125" s="27"/>
    </row>
    <row r="126" spans="1:7" x14ac:dyDescent="0.25">
      <c r="A126" s="9" t="s">
        <v>172</v>
      </c>
      <c r="B126" s="14" t="s">
        <v>173</v>
      </c>
      <c r="C126" s="10" t="s">
        <v>146</v>
      </c>
      <c r="D126" s="18">
        <v>90.79</v>
      </c>
      <c r="E126" s="10">
        <v>3221</v>
      </c>
      <c r="F126" s="9" t="s">
        <v>39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90.79</v>
      </c>
      <c r="E127" s="24"/>
      <c r="F127" s="26"/>
      <c r="G127" s="27"/>
    </row>
    <row r="128" spans="1:7" x14ac:dyDescent="0.25">
      <c r="A128" s="9" t="s">
        <v>174</v>
      </c>
      <c r="B128" s="14" t="s">
        <v>175</v>
      </c>
      <c r="C128" s="10" t="s">
        <v>176</v>
      </c>
      <c r="D128" s="18">
        <v>6</v>
      </c>
      <c r="E128" s="10">
        <v>3231</v>
      </c>
      <c r="F128" s="9" t="s">
        <v>46</v>
      </c>
      <c r="G128" s="28" t="s">
        <v>15</v>
      </c>
    </row>
    <row r="129" spans="1:7" x14ac:dyDescent="0.25">
      <c r="A129" s="9"/>
      <c r="B129" s="14"/>
      <c r="C129" s="10"/>
      <c r="D129" s="18">
        <v>11.5</v>
      </c>
      <c r="E129" s="10">
        <v>3239</v>
      </c>
      <c r="F129" s="9" t="s">
        <v>14</v>
      </c>
      <c r="G129" s="29" t="s">
        <v>15</v>
      </c>
    </row>
    <row r="130" spans="1:7" x14ac:dyDescent="0.25">
      <c r="A130" s="9"/>
      <c r="B130" s="14"/>
      <c r="C130" s="10"/>
      <c r="D130" s="18">
        <v>1086.8699999999999</v>
      </c>
      <c r="E130" s="10">
        <v>4241</v>
      </c>
      <c r="F130" s="9" t="s">
        <v>21</v>
      </c>
      <c r="G130" s="29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SUM(D128:D130)</f>
        <v>1104.3699999999999</v>
      </c>
      <c r="E131" s="24"/>
      <c r="F131" s="26"/>
      <c r="G131" s="27"/>
    </row>
    <row r="132" spans="1:7" x14ac:dyDescent="0.25">
      <c r="A132" s="9" t="s">
        <v>177</v>
      </c>
      <c r="B132" s="14" t="s">
        <v>178</v>
      </c>
      <c r="C132" s="10" t="s">
        <v>13</v>
      </c>
      <c r="D132" s="18">
        <v>80</v>
      </c>
      <c r="E132" s="10">
        <v>3299</v>
      </c>
      <c r="F132" s="9" t="s">
        <v>60</v>
      </c>
      <c r="G132" s="28" t="s">
        <v>15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80</v>
      </c>
      <c r="E133" s="24"/>
      <c r="F133" s="26"/>
      <c r="G133" s="27"/>
    </row>
    <row r="134" spans="1:7" x14ac:dyDescent="0.25">
      <c r="A134" s="9" t="s">
        <v>179</v>
      </c>
      <c r="B134" s="14" t="s">
        <v>180</v>
      </c>
      <c r="C134" s="10" t="s">
        <v>13</v>
      </c>
      <c r="D134" s="18">
        <v>110</v>
      </c>
      <c r="E134" s="10">
        <v>3239</v>
      </c>
      <c r="F134" s="9" t="s">
        <v>14</v>
      </c>
      <c r="G134" s="28" t="s">
        <v>15</v>
      </c>
    </row>
    <row r="135" spans="1:7" ht="27" customHeight="1" thickBot="1" x14ac:dyDescent="0.3">
      <c r="A135" s="22" t="s">
        <v>16</v>
      </c>
      <c r="B135" s="23"/>
      <c r="C135" s="24"/>
      <c r="D135" s="25">
        <f>SUM(D134:D134)</f>
        <v>110</v>
      </c>
      <c r="E135" s="24"/>
      <c r="F135" s="26"/>
      <c r="G135" s="27"/>
    </row>
    <row r="136" spans="1:7" x14ac:dyDescent="0.25">
      <c r="A136" s="9" t="s">
        <v>181</v>
      </c>
      <c r="B136" s="14" t="s">
        <v>182</v>
      </c>
      <c r="C136" s="10" t="s">
        <v>19</v>
      </c>
      <c r="D136" s="18">
        <v>386</v>
      </c>
      <c r="E136" s="10">
        <v>4241</v>
      </c>
      <c r="F136" s="9" t="s">
        <v>21</v>
      </c>
      <c r="G136" s="28" t="s">
        <v>15</v>
      </c>
    </row>
    <row r="137" spans="1:7" ht="27" customHeight="1" thickBot="1" x14ac:dyDescent="0.3">
      <c r="A137" s="22" t="s">
        <v>16</v>
      </c>
      <c r="B137" s="23"/>
      <c r="C137" s="24"/>
      <c r="D137" s="25">
        <f>SUM(D136:D136)</f>
        <v>386</v>
      </c>
      <c r="E137" s="24"/>
      <c r="F137" s="26"/>
      <c r="G137" s="27"/>
    </row>
    <row r="138" spans="1:7" x14ac:dyDescent="0.25">
      <c r="A138" s="9" t="s">
        <v>183</v>
      </c>
      <c r="B138" s="14" t="s">
        <v>184</v>
      </c>
      <c r="C138" s="10" t="s">
        <v>90</v>
      </c>
      <c r="D138" s="18">
        <v>898.93</v>
      </c>
      <c r="E138" s="10">
        <v>3222</v>
      </c>
      <c r="F138" s="9" t="s">
        <v>74</v>
      </c>
      <c r="G138" s="28" t="s">
        <v>15</v>
      </c>
    </row>
    <row r="139" spans="1:7" ht="27" customHeight="1" thickBot="1" x14ac:dyDescent="0.3">
      <c r="A139" s="22" t="s">
        <v>16</v>
      </c>
      <c r="B139" s="23"/>
      <c r="C139" s="24"/>
      <c r="D139" s="25">
        <f>SUM(D138:D138)</f>
        <v>898.93</v>
      </c>
      <c r="E139" s="24"/>
      <c r="F139" s="26"/>
      <c r="G139" s="27"/>
    </row>
    <row r="140" spans="1:7" x14ac:dyDescent="0.25">
      <c r="A140" s="9"/>
      <c r="B140" s="14"/>
      <c r="C140" s="10"/>
      <c r="D140" s="18">
        <v>31576.34</v>
      </c>
      <c r="E140" s="10">
        <v>3111</v>
      </c>
      <c r="F140" s="9" t="s">
        <v>185</v>
      </c>
      <c r="G140" s="28" t="s">
        <v>15</v>
      </c>
    </row>
    <row r="141" spans="1:7" x14ac:dyDescent="0.25">
      <c r="A141" s="9"/>
      <c r="B141" s="14"/>
      <c r="C141" s="10"/>
      <c r="D141" s="18">
        <v>200735.43</v>
      </c>
      <c r="E141" s="10">
        <v>3111</v>
      </c>
      <c r="F141" s="9" t="s">
        <v>185</v>
      </c>
      <c r="G141" s="29" t="s">
        <v>15</v>
      </c>
    </row>
    <row r="142" spans="1:7" x14ac:dyDescent="0.25">
      <c r="A142" s="9"/>
      <c r="B142" s="14"/>
      <c r="C142" s="10"/>
      <c r="D142" s="18">
        <v>12999.36</v>
      </c>
      <c r="E142" s="10">
        <v>3113</v>
      </c>
      <c r="F142" s="9" t="s">
        <v>186</v>
      </c>
      <c r="G142" s="29" t="s">
        <v>15</v>
      </c>
    </row>
    <row r="143" spans="1:7" x14ac:dyDescent="0.25">
      <c r="A143" s="9"/>
      <c r="B143" s="14"/>
      <c r="C143" s="10"/>
      <c r="D143" s="18">
        <v>828.1</v>
      </c>
      <c r="E143" s="10">
        <v>3114</v>
      </c>
      <c r="F143" s="9" t="s">
        <v>187</v>
      </c>
      <c r="G143" s="29" t="s">
        <v>15</v>
      </c>
    </row>
    <row r="144" spans="1:7" x14ac:dyDescent="0.25">
      <c r="A144" s="9"/>
      <c r="B144" s="14"/>
      <c r="C144" s="10"/>
      <c r="D144" s="18">
        <v>2524.64</v>
      </c>
      <c r="E144" s="10">
        <v>3114</v>
      </c>
      <c r="F144" s="9" t="s">
        <v>187</v>
      </c>
      <c r="G144" s="29" t="s">
        <v>15</v>
      </c>
    </row>
    <row r="145" spans="1:7" x14ac:dyDescent="0.25">
      <c r="A145" s="9"/>
      <c r="B145" s="14"/>
      <c r="C145" s="10"/>
      <c r="D145" s="18">
        <v>900</v>
      </c>
      <c r="E145" s="10">
        <v>3121</v>
      </c>
      <c r="F145" s="9" t="s">
        <v>188</v>
      </c>
      <c r="G145" s="29" t="s">
        <v>15</v>
      </c>
    </row>
    <row r="146" spans="1:7" x14ac:dyDescent="0.25">
      <c r="A146" s="9"/>
      <c r="B146" s="14"/>
      <c r="C146" s="10"/>
      <c r="D146" s="18">
        <v>1500</v>
      </c>
      <c r="E146" s="10">
        <v>3121</v>
      </c>
      <c r="F146" s="9" t="s">
        <v>188</v>
      </c>
      <c r="G146" s="29" t="s">
        <v>15</v>
      </c>
    </row>
    <row r="147" spans="1:7" x14ac:dyDescent="0.25">
      <c r="A147" s="9"/>
      <c r="B147" s="14"/>
      <c r="C147" s="10"/>
      <c r="D147" s="18">
        <v>1700</v>
      </c>
      <c r="E147" s="10">
        <v>3121</v>
      </c>
      <c r="F147" s="9" t="s">
        <v>188</v>
      </c>
      <c r="G147" s="29" t="s">
        <v>15</v>
      </c>
    </row>
    <row r="148" spans="1:7" x14ac:dyDescent="0.25">
      <c r="A148" s="9"/>
      <c r="B148" s="14"/>
      <c r="C148" s="10"/>
      <c r="D148" s="18">
        <v>2036.15</v>
      </c>
      <c r="E148" s="10">
        <v>3121</v>
      </c>
      <c r="F148" s="9" t="s">
        <v>188</v>
      </c>
      <c r="G148" s="29" t="s">
        <v>15</v>
      </c>
    </row>
    <row r="149" spans="1:7" x14ac:dyDescent="0.25">
      <c r="A149" s="9"/>
      <c r="B149" s="14"/>
      <c r="C149" s="10"/>
      <c r="D149" s="18">
        <v>8400</v>
      </c>
      <c r="E149" s="10">
        <v>3121</v>
      </c>
      <c r="F149" s="9" t="s">
        <v>188</v>
      </c>
      <c r="G149" s="29" t="s">
        <v>15</v>
      </c>
    </row>
    <row r="150" spans="1:7" x14ac:dyDescent="0.25">
      <c r="A150" s="9"/>
      <c r="B150" s="14"/>
      <c r="C150" s="10"/>
      <c r="D150" s="18">
        <v>30444.57</v>
      </c>
      <c r="E150" s="10">
        <v>3121</v>
      </c>
      <c r="F150" s="9" t="s">
        <v>188</v>
      </c>
      <c r="G150" s="29" t="s">
        <v>15</v>
      </c>
    </row>
    <row r="151" spans="1:7" x14ac:dyDescent="0.25">
      <c r="A151" s="9"/>
      <c r="B151" s="14"/>
      <c r="C151" s="10"/>
      <c r="D151" s="18">
        <v>35819.47</v>
      </c>
      <c r="E151" s="10">
        <v>3132</v>
      </c>
      <c r="F151" s="9" t="s">
        <v>189</v>
      </c>
      <c r="G151" s="29" t="s">
        <v>15</v>
      </c>
    </row>
    <row r="152" spans="1:7" x14ac:dyDescent="0.25">
      <c r="A152" s="9"/>
      <c r="B152" s="14"/>
      <c r="C152" s="10"/>
      <c r="D152" s="18">
        <v>3206.38</v>
      </c>
      <c r="E152" s="10">
        <v>3141</v>
      </c>
      <c r="F152" s="9" t="s">
        <v>190</v>
      </c>
      <c r="G152" s="29" t="s">
        <v>15</v>
      </c>
    </row>
    <row r="153" spans="1:7" x14ac:dyDescent="0.25">
      <c r="A153" s="9"/>
      <c r="B153" s="14"/>
      <c r="C153" s="10"/>
      <c r="D153" s="18">
        <v>2134.4</v>
      </c>
      <c r="E153" s="10">
        <v>3151</v>
      </c>
      <c r="F153" s="9" t="s">
        <v>191</v>
      </c>
      <c r="G153" s="29" t="s">
        <v>15</v>
      </c>
    </row>
    <row r="154" spans="1:7" x14ac:dyDescent="0.25">
      <c r="A154" s="9"/>
      <c r="B154" s="14"/>
      <c r="C154" s="10"/>
      <c r="D154" s="18">
        <v>5952.1</v>
      </c>
      <c r="E154" s="10">
        <v>3151</v>
      </c>
      <c r="F154" s="9" t="s">
        <v>191</v>
      </c>
      <c r="G154" s="29" t="s">
        <v>15</v>
      </c>
    </row>
    <row r="155" spans="1:7" x14ac:dyDescent="0.25">
      <c r="A155" s="9"/>
      <c r="B155" s="14"/>
      <c r="C155" s="10"/>
      <c r="D155" s="18">
        <v>7073.43</v>
      </c>
      <c r="E155" s="10">
        <v>3162</v>
      </c>
      <c r="F155" s="9" t="s">
        <v>192</v>
      </c>
      <c r="G155" s="29" t="s">
        <v>15</v>
      </c>
    </row>
    <row r="156" spans="1:7" x14ac:dyDescent="0.25">
      <c r="A156" s="9"/>
      <c r="B156" s="14"/>
      <c r="C156" s="10"/>
      <c r="D156" s="18">
        <v>1700</v>
      </c>
      <c r="E156" s="10">
        <v>3171</v>
      </c>
      <c r="F156" s="9" t="s">
        <v>111</v>
      </c>
      <c r="G156" s="29" t="s">
        <v>15</v>
      </c>
    </row>
    <row r="157" spans="1:7" x14ac:dyDescent="0.25">
      <c r="A157" s="9"/>
      <c r="B157" s="14"/>
      <c r="C157" s="10"/>
      <c r="D157" s="18">
        <v>906.96</v>
      </c>
      <c r="E157" s="10">
        <v>3211</v>
      </c>
      <c r="F157" s="9" t="s">
        <v>193</v>
      </c>
      <c r="G157" s="29" t="s">
        <v>15</v>
      </c>
    </row>
    <row r="158" spans="1:7" x14ac:dyDescent="0.25">
      <c r="A158" s="9"/>
      <c r="B158" s="14"/>
      <c r="C158" s="10"/>
      <c r="D158" s="18">
        <v>5140.24</v>
      </c>
      <c r="E158" s="10">
        <v>3211</v>
      </c>
      <c r="F158" s="9" t="s">
        <v>193</v>
      </c>
      <c r="G158" s="29" t="s">
        <v>15</v>
      </c>
    </row>
    <row r="159" spans="1:7" x14ac:dyDescent="0.25">
      <c r="A159" s="9"/>
      <c r="B159" s="14"/>
      <c r="C159" s="10"/>
      <c r="D159" s="18">
        <v>1439.34</v>
      </c>
      <c r="E159" s="10">
        <v>3212</v>
      </c>
      <c r="F159" s="9" t="s">
        <v>194</v>
      </c>
      <c r="G159" s="29" t="s">
        <v>15</v>
      </c>
    </row>
    <row r="160" spans="1:7" x14ac:dyDescent="0.25">
      <c r="A160" s="9"/>
      <c r="B160" s="14"/>
      <c r="C160" s="10"/>
      <c r="D160" s="18">
        <v>4920.45</v>
      </c>
      <c r="E160" s="10">
        <v>3212</v>
      </c>
      <c r="F160" s="9" t="s">
        <v>194</v>
      </c>
      <c r="G160" s="29" t="s">
        <v>15</v>
      </c>
    </row>
    <row r="161" spans="1:7" x14ac:dyDescent="0.25">
      <c r="A161" s="9"/>
      <c r="B161" s="14"/>
      <c r="C161" s="10"/>
      <c r="D161" s="18">
        <v>442</v>
      </c>
      <c r="E161" s="10">
        <v>3214</v>
      </c>
      <c r="F161" s="9" t="s">
        <v>195</v>
      </c>
      <c r="G161" s="29" t="s">
        <v>15</v>
      </c>
    </row>
    <row r="162" spans="1:7" x14ac:dyDescent="0.25">
      <c r="A162" s="9"/>
      <c r="B162" s="14"/>
      <c r="C162" s="10"/>
      <c r="D162" s="18">
        <v>514.32000000000005</v>
      </c>
      <c r="E162" s="10">
        <v>3231</v>
      </c>
      <c r="F162" s="9" t="s">
        <v>46</v>
      </c>
      <c r="G162" s="29" t="s">
        <v>15</v>
      </c>
    </row>
    <row r="163" spans="1:7" x14ac:dyDescent="0.25">
      <c r="A163" s="9"/>
      <c r="B163" s="14"/>
      <c r="C163" s="10"/>
      <c r="D163" s="18">
        <v>115.09</v>
      </c>
      <c r="E163" s="10">
        <v>3237</v>
      </c>
      <c r="F163" s="9" t="s">
        <v>163</v>
      </c>
      <c r="G163" s="29" t="s">
        <v>15</v>
      </c>
    </row>
    <row r="164" spans="1:7" x14ac:dyDescent="0.25">
      <c r="A164" s="9"/>
      <c r="B164" s="14"/>
      <c r="C164" s="10"/>
      <c r="D164" s="18">
        <v>158.35</v>
      </c>
      <c r="E164" s="10">
        <v>3237</v>
      </c>
      <c r="F164" s="9" t="s">
        <v>163</v>
      </c>
      <c r="G164" s="29" t="s">
        <v>15</v>
      </c>
    </row>
    <row r="165" spans="1:7" x14ac:dyDescent="0.25">
      <c r="A165" s="9"/>
      <c r="B165" s="14"/>
      <c r="C165" s="10"/>
      <c r="D165" s="18">
        <v>130.63</v>
      </c>
      <c r="E165" s="10">
        <v>3299</v>
      </c>
      <c r="F165" s="9" t="s">
        <v>60</v>
      </c>
      <c r="G165" s="29" t="s">
        <v>15</v>
      </c>
    </row>
    <row r="166" spans="1:7" x14ac:dyDescent="0.25">
      <c r="A166" s="9"/>
      <c r="B166" s="14"/>
      <c r="C166" s="10"/>
      <c r="D166" s="18">
        <v>0.48</v>
      </c>
      <c r="E166" s="10">
        <v>3431</v>
      </c>
      <c r="F166" s="9" t="s">
        <v>49</v>
      </c>
      <c r="G166" s="29" t="s">
        <v>15</v>
      </c>
    </row>
    <row r="167" spans="1:7" x14ac:dyDescent="0.25">
      <c r="A167" s="9"/>
      <c r="B167" s="14"/>
      <c r="C167" s="10"/>
      <c r="D167" s="18">
        <v>565.04</v>
      </c>
      <c r="E167" s="10">
        <v>3954</v>
      </c>
      <c r="F167" s="9" t="s">
        <v>111</v>
      </c>
      <c r="G167" s="29" t="s">
        <v>15</v>
      </c>
    </row>
    <row r="168" spans="1:7" ht="21" customHeight="1" thickBot="1" x14ac:dyDescent="0.3">
      <c r="A168" s="22" t="s">
        <v>16</v>
      </c>
      <c r="B168" s="23"/>
      <c r="C168" s="24"/>
      <c r="D168" s="25">
        <f>SUM(D140:D167)</f>
        <v>363863.27000000008</v>
      </c>
      <c r="E168" s="24"/>
      <c r="F168" s="26"/>
      <c r="G168" s="27"/>
    </row>
    <row r="169" spans="1:7" ht="15.75" thickBot="1" x14ac:dyDescent="0.3">
      <c r="A169" s="30" t="s">
        <v>196</v>
      </c>
      <c r="B169" s="31"/>
      <c r="C169" s="32"/>
      <c r="D169" s="33">
        <f>SUM(D8,D11,D13,D15,D17,D19,D21,D23,D25,D27,D29,D31,D33,D35,D37,D39,D41,D43,D45,D47,D49,D51,D53,D55,D57,D59,D61,D63,D65,D67,D69,D71,D73,D75,D77,D79,D81,D84,D86,D88,D90,D93,D95,D97,D99,D101,D103,D105,D107,D109,D111,D113,D115,D117,D119,D121,D123,D125,D127,D131,D133,D135,D137,D139,D168)</f>
        <v>463958.17000000004</v>
      </c>
      <c r="E169" s="32"/>
      <c r="F169" s="34"/>
      <c r="G169" s="35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2026-05-12T09:08:08Z</dcterms:modified>
</cp:coreProperties>
</file>